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_Office\Účtovníctvo\Objednavky\"/>
    </mc:Choice>
  </mc:AlternateContent>
  <xr:revisionPtr revIDLastSave="0" documentId="13_ncr:1_{7971AA5B-142F-4A71-AFD3-4461AE7E886E}" xr6:coauthVersionLast="47" xr6:coauthVersionMax="47" xr10:uidLastSave="{00000000-0000-0000-0000-000000000000}"/>
  <bookViews>
    <workbookView xWindow="10740" yWindow="0" windowWidth="18165" windowHeight="16305" tabRatio="399" xr2:uid="{C8F59036-2027-4096-935B-7C74E5F63DAD}"/>
  </bookViews>
  <sheets>
    <sheet name="2026" sheetId="5" r:id="rId1"/>
    <sheet name="2025" sheetId="4" r:id="rId2"/>
    <sheet name="2024" sheetId="3" r:id="rId3"/>
    <sheet name="2023" sheetId="2" r:id="rId4"/>
    <sheet name="2022" sheetId="7" r:id="rId5"/>
  </sheets>
  <definedNames>
    <definedName name="_xlnm._FilterDatabase" localSheetId="4" hidden="1">'2022'!$A$1:$I$26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E23" i="5"/>
</calcChain>
</file>

<file path=xl/sharedStrings.xml><?xml version="1.0" encoding="utf-8"?>
<sst xmlns="http://schemas.openxmlformats.org/spreadsheetml/2006/main" count="762" uniqueCount="316">
  <si>
    <t>Identifikačné údaje dodávateľa</t>
  </si>
  <si>
    <t xml:space="preserve">IČO dodávateľa	</t>
  </si>
  <si>
    <t>Celková hodnota</t>
  </si>
  <si>
    <t>Identifiácia zmluvy</t>
  </si>
  <si>
    <t>Popis fakturovaného plnenia</t>
  </si>
  <si>
    <t>Číslo objednávky</t>
  </si>
  <si>
    <t>Dátum vystavenia objednávky</t>
  </si>
  <si>
    <t>Objednávku podpísal</t>
  </si>
  <si>
    <t>PABY PLUS spol. s r.o., Boleráz 705, 919 08 Boleráz</t>
  </si>
  <si>
    <t>Michal Staňák, štatutár</t>
  </si>
  <si>
    <t>Prenosné počítače</t>
  </si>
  <si>
    <t>Daňové služby</t>
  </si>
  <si>
    <t xml:space="preserve">A4 Tax, s.r.o.
Mlynské nivy 49
821 09 Bratislava </t>
  </si>
  <si>
    <t>Mzdové služby</t>
  </si>
  <si>
    <t>A4 Legal, s.r.o.
Mlynské nivy 49
821 09 Bratislava</t>
  </si>
  <si>
    <t>Právne služby</t>
  </si>
  <si>
    <t>Účtovné služby</t>
  </si>
  <si>
    <t>Projects. s.r.o., Martina Granca 3615/15, Bratislava 84102</t>
  </si>
  <si>
    <t>Pečiatka</t>
  </si>
  <si>
    <t>001/2022</t>
  </si>
  <si>
    <t>002/2022</t>
  </si>
  <si>
    <t>003/2022</t>
  </si>
  <si>
    <t>004/2022</t>
  </si>
  <si>
    <t>005/2022</t>
  </si>
  <si>
    <t>s DPH</t>
  </si>
  <si>
    <t>bez DPH</t>
  </si>
  <si>
    <t>Informácia o DPH</t>
  </si>
  <si>
    <t>007/2022</t>
  </si>
  <si>
    <t>Zariadenia súvisiace s počítačmi</t>
  </si>
  <si>
    <t>006/2022</t>
  </si>
  <si>
    <t>PosAm, spol. s.r.o., Bajkalská 28, 821 09 Bratislava</t>
  </si>
  <si>
    <t>USB token</t>
  </si>
  <si>
    <t>HTA trening</t>
  </si>
  <si>
    <t>Institut pro zdravotní ekonomiku a technology assessment, o.p.s., Václavská 316/12 , Praha 2, 12000</t>
  </si>
  <si>
    <t>MS office</t>
  </si>
  <si>
    <t>008/2022</t>
  </si>
  <si>
    <t>MAPEX Group, s.r.o., Radová 347, 027 32 Zuberec</t>
  </si>
  <si>
    <t>Káva</t>
  </si>
  <si>
    <t>Datalan, a.s., Krasovského 14, 851 01 Bratislava</t>
  </si>
  <si>
    <t>009/2022</t>
  </si>
  <si>
    <t>VO 444776</t>
  </si>
  <si>
    <t>Prenosné počítače a zariadenia</t>
  </si>
  <si>
    <t>010/2022</t>
  </si>
  <si>
    <t>Grand Oak Legal, s.r.o, Na Vŕšku 8, 811 08 Bratislava</t>
  </si>
  <si>
    <t>011/2022</t>
  </si>
  <si>
    <t>Kancelarske stolicky.com s.r.o., Mánesovo námestie 3, 851  01 Bratislava</t>
  </si>
  <si>
    <t>Kancelarske vybavenie</t>
  </si>
  <si>
    <t>Grape PR, s.r.o., Bajkalská 22, 821 09 Bratislava</t>
  </si>
  <si>
    <t>Marketingové služby</t>
  </si>
  <si>
    <t>012/2022</t>
  </si>
  <si>
    <t>013/2022</t>
  </si>
  <si>
    <t xml:space="preserve">MG ODPADY s.r.o., </t>
  </si>
  <si>
    <t>dokumentácia v oblasti odpadového hospodárstva</t>
  </si>
  <si>
    <t>014/2022</t>
  </si>
  <si>
    <t>Hardvér - infraštruktúra siete</t>
  </si>
  <si>
    <t>VO449038</t>
  </si>
  <si>
    <t>015/2022</t>
  </si>
  <si>
    <t>016/2022</t>
  </si>
  <si>
    <t>Kreston Slovakia Tax, s.r.o., Mlynské nivy 49 821 09 Bratislava</t>
  </si>
  <si>
    <t>017/2022</t>
  </si>
  <si>
    <t>018/2022</t>
  </si>
  <si>
    <t>Vzdelávanie</t>
  </si>
  <si>
    <t>Maxman Consultants, s.r.o., Gajova 4, 811 09 Bratislava</t>
  </si>
  <si>
    <t>019/2022</t>
  </si>
  <si>
    <t>preklad</t>
  </si>
  <si>
    <t>Mgr. Tímea Perignáthová, Priekopa 1939/35, 060 01 Kežmarok</t>
  </si>
  <si>
    <t>Účtovné a mzdové služby</t>
  </si>
  <si>
    <t>020/2022</t>
  </si>
  <si>
    <t>22/12/2022</t>
  </si>
  <si>
    <t>Interné smernice</t>
  </si>
  <si>
    <t>001/2023</t>
  </si>
  <si>
    <t>Asisstencia pri audite a výkazníctve</t>
  </si>
  <si>
    <t>002/2023</t>
  </si>
  <si>
    <t xml:space="preserve">MG PZS, s.r.o., </t>
  </si>
  <si>
    <t>Školenie BOZP a PO</t>
  </si>
  <si>
    <t>003/2023</t>
  </si>
  <si>
    <t>004/2023</t>
  </si>
  <si>
    <t>005/2023</t>
  </si>
  <si>
    <t>Asisstencia výkazníctve</t>
  </si>
  <si>
    <t>Daňové poradenstvo</t>
  </si>
  <si>
    <t>006/2023</t>
  </si>
  <si>
    <t>007/2023</t>
  </si>
  <si>
    <t>ESET licencie</t>
  </si>
  <si>
    <t>Úpravy webovej stránky</t>
  </si>
  <si>
    <t>001/2024</t>
  </si>
  <si>
    <t>MG Business Services s.r.o., Legionárska 14, 911 01 Trenčín</t>
  </si>
  <si>
    <t>Školenie BOZP+PO</t>
  </si>
  <si>
    <t>002/2024</t>
  </si>
  <si>
    <t>003/2024</t>
  </si>
  <si>
    <t>004/2024</t>
  </si>
  <si>
    <t xml:space="preserve">Licencie FortiToken a FortiClient </t>
  </si>
  <si>
    <t>005/2024</t>
  </si>
  <si>
    <t>Zuzana Rakovská, vedúca kancelárie</t>
  </si>
  <si>
    <t>007/2024</t>
  </si>
  <si>
    <t>006/2024</t>
  </si>
  <si>
    <t>LEXIKA s.r.o., Miletičova 21, 821 09 Bratislava</t>
  </si>
  <si>
    <t>Preklad výročnej správy do AJ</t>
  </si>
  <si>
    <t>008/2024</t>
  </si>
  <si>
    <r>
      <t xml:space="preserve">50 </t>
    </r>
    <r>
      <rPr>
        <sz val="10"/>
        <color theme="1"/>
        <rFont val="Aptos Narrow"/>
        <family val="2"/>
      </rPr>
      <t>£</t>
    </r>
  </si>
  <si>
    <t>Online školenie</t>
  </si>
  <si>
    <t>University College London, Gower Street, London, WC1E 6BT</t>
  </si>
  <si>
    <t>009/2024</t>
  </si>
  <si>
    <t>Datacomp s.r.o., Moldavská cesta II. 49/2413, 040 11 Košice</t>
  </si>
  <si>
    <t>3x notebook, 1x dokovacia stanica</t>
  </si>
  <si>
    <t>010/2024</t>
  </si>
  <si>
    <t>1x notebook</t>
  </si>
  <si>
    <t>011/2024</t>
  </si>
  <si>
    <t>DOPPLER CZ spol. s r.o, Trocnovská 70, 37401 Trhové Sviny</t>
  </si>
  <si>
    <t>dáždniky</t>
  </si>
  <si>
    <t>012/2024</t>
  </si>
  <si>
    <t>PABY PLUS s.r.o., Boleráz 705, 919 08</t>
  </si>
  <si>
    <t>Windows Server 2022</t>
  </si>
  <si>
    <t>013/2024</t>
  </si>
  <si>
    <t>Alza.sk s.r.o., Sliačska 1/D, 831 02 Bratislava</t>
  </si>
  <si>
    <t>kancelársky a hygienický materiál</t>
  </si>
  <si>
    <t>014/2024</t>
  </si>
  <si>
    <t>insekticídy</t>
  </si>
  <si>
    <t>015/2024</t>
  </si>
  <si>
    <t>DXC Technology Slovakia s. r. o., Galvániho 7 , 820 02 Bratislava</t>
  </si>
  <si>
    <t>USB Token</t>
  </si>
  <si>
    <t>016/2024</t>
  </si>
  <si>
    <t>káva</t>
  </si>
  <si>
    <t>BUGY s.r.o., Jána Jančeka 334/27, 034 01 Ružomberok</t>
  </si>
  <si>
    <t>017/2024</t>
  </si>
  <si>
    <t>018/2024</t>
  </si>
  <si>
    <t>5x ventilátor</t>
  </si>
  <si>
    <t>019/2024</t>
  </si>
  <si>
    <t>Matej Palenčár zástupca riaditeľa</t>
  </si>
  <si>
    <t>020/2024</t>
  </si>
  <si>
    <t>10x ergonomická myš</t>
  </si>
  <si>
    <t>úprava web stránky</t>
  </si>
  <si>
    <t>021/2024</t>
  </si>
  <si>
    <t>MUZIKER, a.s., Drieňová 1H, 821 01 Bratislava</t>
  </si>
  <si>
    <t>reproduktory, mikrofóny</t>
  </si>
  <si>
    <t>022/2024</t>
  </si>
  <si>
    <t>023/2024</t>
  </si>
  <si>
    <t>Ročná správa IT infraštruktúry, kybernetickej bepečnosti, správa web stránky</t>
  </si>
  <si>
    <t>Ročné mzdové, účtovné a daňové poradenstvo</t>
  </si>
  <si>
    <t>024/2024</t>
  </si>
  <si>
    <t>REPRE, s.r.o., Vlčie hrdlo 61, 821 07 Bratislava</t>
  </si>
  <si>
    <t>Vianočné darčeky, náhradné plnenie chránená dielňa</t>
  </si>
  <si>
    <t>025/2024</t>
  </si>
  <si>
    <t>PC BUSINESS, spol. s r. o., Čečinová 31, 821 05 Bratislava</t>
  </si>
  <si>
    <t xml:space="preserve">4x FTP Patchkábel </t>
  </si>
  <si>
    <t>026/2024</t>
  </si>
  <si>
    <t>027/2024</t>
  </si>
  <si>
    <t>TKD s.r.o., Lidická 25, 821 04 Bratislava</t>
  </si>
  <si>
    <t>olejový radiátor</t>
  </si>
  <si>
    <t>028/2024</t>
  </si>
  <si>
    <t>029/2024</t>
  </si>
  <si>
    <t>030/2024</t>
  </si>
  <si>
    <t>notebook, monitory, TV, kacelársky a hygienický materiál</t>
  </si>
  <si>
    <t>4x notebook, 3x dokovacia stanica</t>
  </si>
  <si>
    <t>031/2024</t>
  </si>
  <si>
    <t>4x kancelárska stolička</t>
  </si>
  <si>
    <t>Kancelárske stoličky .com s.r.o., Mánesovo namestie 3, 85101 Bratislava - Petržalka</t>
  </si>
  <si>
    <t>032/2024</t>
  </si>
  <si>
    <t>kuchynské vybavenie</t>
  </si>
  <si>
    <t>VELKOOBCHOD ORION, spol. s r.o., Nedošín 132, 570 01 Litomyšl</t>
  </si>
  <si>
    <t>notebook</t>
  </si>
  <si>
    <t>033/2024</t>
  </si>
  <si>
    <t>Euroline computer s.r.o., Svätoplukova 7, 036 01 Martin</t>
  </si>
  <si>
    <t>NOVATECH, s.r.o., Potočná 2835/1A,022 01 Čadca</t>
  </si>
  <si>
    <t>034/2024</t>
  </si>
  <si>
    <t>035/2024</t>
  </si>
  <si>
    <t>036/2024</t>
  </si>
  <si>
    <t>dataprojektor</t>
  </si>
  <si>
    <t>umývačka riadov, plátno, kancelárske vybavenie</t>
  </si>
  <si>
    <t>monitory</t>
  </si>
  <si>
    <t>037/2024</t>
  </si>
  <si>
    <t>038/2024</t>
  </si>
  <si>
    <t>039/2024</t>
  </si>
  <si>
    <t>mikrovlnná rúra</t>
  </si>
  <si>
    <t>kancelárske vybavenie</t>
  </si>
  <si>
    <t>040/2024</t>
  </si>
  <si>
    <t>041/2024</t>
  </si>
  <si>
    <t>WiFi siete pre IOT zariadenia</t>
  </si>
  <si>
    <t>001/2025</t>
  </si>
  <si>
    <t>vstupné zdravotné prehliadky</t>
  </si>
  <si>
    <t>BOZPO s.r.o., Ciglianska cesta 3C, 971 01 Prievidza</t>
  </si>
  <si>
    <t>webkamera</t>
  </si>
  <si>
    <t>002/2025</t>
  </si>
  <si>
    <t>003/2025</t>
  </si>
  <si>
    <t>J&amp;P Technology GROUP s.r.o., Gogoľova 18, 851 01 Bratislava</t>
  </si>
  <si>
    <t>revízia elektrických zariadení</t>
  </si>
  <si>
    <t>ozvučenie konferenčnej miestnosti</t>
  </si>
  <si>
    <t>400 - 500 €</t>
  </si>
  <si>
    <t>KADMEDIA s. r. o., Zadunajská cesta 1190/1, 851 01 Bratislava</t>
  </si>
  <si>
    <t>004/2025</t>
  </si>
  <si>
    <t>L/R/P advokáti, s.r.o., Slávičie údolie 6, 811 02 Bratislava</t>
  </si>
  <si>
    <t>právne služby</t>
  </si>
  <si>
    <t>MADWIRE, s.r.o., Svätoplukova II. 18892/2 A, 821 08 Bratislava</t>
  </si>
  <si>
    <t>účastnícky poplatok</t>
  </si>
  <si>
    <t>kancelárske potreby, toner</t>
  </si>
  <si>
    <t>kancelárske potreby</t>
  </si>
  <si>
    <t>O-0004279675</t>
  </si>
  <si>
    <t>Matej Palenčár, zástupca riaditeľa</t>
  </si>
  <si>
    <t>Michal Staňák, riaditeľ</t>
  </si>
  <si>
    <t>Tomáš Tesař,    riaditeľ</t>
  </si>
  <si>
    <t>trojročný prístup do databázy Up ToDate</t>
  </si>
  <si>
    <t>UpToDate ®, P.O. Box 412074,Boston, MA 02241-2094</t>
  </si>
  <si>
    <t>005/2025</t>
  </si>
  <si>
    <t>Online školenie BOZP+PO 5ks</t>
  </si>
  <si>
    <t>Alter-nativ Coffee s.r.o., Železničná 33, 915 01 Nové Mesto nad Váhom</t>
  </si>
  <si>
    <t>nabíjačky na notebooky</t>
  </si>
  <si>
    <t>COMPY-COM spol. s.r.o., Pod cestou 287/3, 031 01 Liptovský Mikuláš - Ploštín</t>
  </si>
  <si>
    <t>2 dokovacia stanica, hygienický materiál</t>
  </si>
  <si>
    <t>Wireless Audio/Video systém</t>
  </si>
  <si>
    <t>2x Wireless Audio/Video systém</t>
  </si>
  <si>
    <t>1314,87 USD</t>
  </si>
  <si>
    <t>006/2025</t>
  </si>
  <si>
    <t>RANDÁL MIŠO s. r. o., Karpatská 3089/2 811 05 Bratislava - mestská časť Staré Mesto</t>
  </si>
  <si>
    <t>Inštalácia veľkej umývačky riadu, Inštalácia a montáž projektorového plátna, Inštalácia malej umývačky riadu, Montáž drevenej podložky pod projektor</t>
  </si>
  <si>
    <t>hygienický materiál, drobný kancelársky materiál</t>
  </si>
  <si>
    <t>popisovateľná magnetická fólia</t>
  </si>
  <si>
    <t>MAPA Slovakia Trade, s​.r​.o​., Škultétyho 3, 949 11 Nitra</t>
  </si>
  <si>
    <t>skarovačka, drobný kancelársky materiál</t>
  </si>
  <si>
    <t>2x lampa</t>
  </si>
  <si>
    <t xml:space="preserve">Alasans s.r.o. </t>
  </si>
  <si>
    <t>Patchkable</t>
  </si>
  <si>
    <t>náplň do lekárničky</t>
  </si>
  <si>
    <t>drobný kancelársky materiál</t>
  </si>
  <si>
    <t>Dr.Max 100 s.r.o. , Moldavská cesta 8/A, 04011 Košice</t>
  </si>
  <si>
    <t>4x Ubiquiti U7-Pro-Max - UniFi7 AP U7 Pro Max</t>
  </si>
  <si>
    <t>007/2025</t>
  </si>
  <si>
    <t>Online školenie BOZP+PO 4ks</t>
  </si>
  <si>
    <t>008/2025</t>
  </si>
  <si>
    <t>009/2025</t>
  </si>
  <si>
    <t>010/2025</t>
  </si>
  <si>
    <t>011/2025</t>
  </si>
  <si>
    <t>012/2025</t>
  </si>
  <si>
    <t>013/2025</t>
  </si>
  <si>
    <t>Syreon Research Institute, Mexikoi str. 65/A, Budapest, H-1142, Hungary</t>
  </si>
  <si>
    <t>HU14463589</t>
  </si>
  <si>
    <t>Training materials</t>
  </si>
  <si>
    <t>Methodological guideline</t>
  </si>
  <si>
    <t xml:space="preserve">Review of the methodological guidelines to the Decree of the Ministry of Health of the Slovak Republic </t>
  </si>
  <si>
    <t>Development of critical appraisal checklists for HTA</t>
  </si>
  <si>
    <t>Poznámka</t>
  </si>
  <si>
    <t>stornovaná</t>
  </si>
  <si>
    <t>Drobný kancelársky a hygienický materiál, dokovacia stanica</t>
  </si>
  <si>
    <t>Umývačka riadu</t>
  </si>
  <si>
    <t>014/2025</t>
  </si>
  <si>
    <t>Eset upgrade</t>
  </si>
  <si>
    <t>015/2025</t>
  </si>
  <si>
    <t>Počítač 13ks, monitor 8ks, dokovacia stanica 2ks</t>
  </si>
  <si>
    <t>016/2025</t>
  </si>
  <si>
    <t>017/2025</t>
  </si>
  <si>
    <t>IKEA Bratislava, s.r.o., Ivanská cesta 18, 821 04 Bratislava</t>
  </si>
  <si>
    <t>Kancelársky nábytok</t>
  </si>
  <si>
    <t>Kancelárske stoličky</t>
  </si>
  <si>
    <t>OBKS575033</t>
  </si>
  <si>
    <t>Kancelárske stoličky .com s.r.o., Mánesovo namestie 3, 85101 Bratislava</t>
  </si>
  <si>
    <t>39345 </t>
  </si>
  <si>
    <t>ALTER-NATIV COFFEE CZ s.r.o., Pražáková 1008/69, 639 00 Brno</t>
  </si>
  <si>
    <t>CZ17712513</t>
  </si>
  <si>
    <t>018/2025</t>
  </si>
  <si>
    <t>Barco Slovakia s.r.o.,
Nové Záhrady I. č.11, 821 05 Bratislava</t>
  </si>
  <si>
    <t xml:space="preserve">Inventarizačný systém (poplatok za implementáciu, ročný poplatok za podporu riešenia, tlač etikiet) </t>
  </si>
  <si>
    <t>019/2025</t>
  </si>
  <si>
    <t>Predĺženie a obnova licencií, záruky a servisu pre Firewall</t>
  </si>
  <si>
    <t xml:space="preserve">s DPH </t>
  </si>
  <si>
    <t>Drobný kancelársky a hygienický materiál</t>
  </si>
  <si>
    <t>001/2026</t>
  </si>
  <si>
    <t>Oprava umývačky riadu, drobné opravy, montáž nástenného ovládača na elektrické plátno</t>
  </si>
  <si>
    <t>002/2026</t>
  </si>
  <si>
    <t>Nastavenie 13 nových notebook-ov pre zamestnancov: Preinštalovanie Windows-u, Nastavenie systému Windows a inštalácia nevyhnutných programov (ESET, MS Office...) a iné..</t>
  </si>
  <si>
    <t>003/2026</t>
  </si>
  <si>
    <t>004/2026</t>
  </si>
  <si>
    <t>Vytvorenie testovacej webovej stránky pre účely penetračného testovania</t>
  </si>
  <si>
    <t>Kryptografické prečistenie diskov a preinštalovanie notebook-ov na vyradenie s rokom výroby 2021</t>
  </si>
  <si>
    <t>Tomáš Tesař, riaditeľ</t>
  </si>
  <si>
    <t>005/2026</t>
  </si>
  <si>
    <t>10x školenie BOZP + PO</t>
  </si>
  <si>
    <t>Dell s.r.o., Fazuľová 7, 811 07 Bratislava</t>
  </si>
  <si>
    <t>diagnostika PC</t>
  </si>
  <si>
    <t>COMPY-COM spol. s.r.o., Pod cestou 287/3, 031 01 Liptovský Mikuláš</t>
  </si>
  <si>
    <t>PC adaptér 5 ks</t>
  </si>
  <si>
    <t>006/2026</t>
  </si>
  <si>
    <t xml:space="preserve"> 42 000 CZK</t>
  </si>
  <si>
    <t>školenie</t>
  </si>
  <si>
    <t>Institut biostatistiky a analýz, s.r.o., Poštovská 68/3, 602 00 Brno</t>
  </si>
  <si>
    <t>007/2026</t>
  </si>
  <si>
    <t>preinštalácia počítačov</t>
  </si>
  <si>
    <t>Dávid Vorčák, Tehelná 47/6, 029 47 Oravská Polhora</t>
  </si>
  <si>
    <t xml:space="preserve">OBKS584110 </t>
  </si>
  <si>
    <t>kancelárske stoličky</t>
  </si>
  <si>
    <t>Kancelarske stolicky.com s.r.o., Černyševského 10, 851  01 Bratislava</t>
  </si>
  <si>
    <t>sieťka proti hmyzu na dvere</t>
  </si>
  <si>
    <t>MCe system s.r.o., Urbánkova 16, 080 01 Prešov</t>
  </si>
  <si>
    <t>008/2026</t>
  </si>
  <si>
    <t>009/2026</t>
  </si>
  <si>
    <t>Euroline computer s.r.o.
Svätoplukova 7, 036 01 Martin</t>
  </si>
  <si>
    <t>8 ks notebook-ov Dell Pro 16 Plus, 2ks notebook-ov Dell Pro 14 Plus a 1 ks dokovacej stanice Dell Pro Smart dock SD25 130W</t>
  </si>
  <si>
    <t>010/2026</t>
  </si>
  <si>
    <t>nastavenie 3 nových notebook-ov a preinštalovanie 1 notebook-u</t>
  </si>
  <si>
    <t>monitor, kancelársky materiál</t>
  </si>
  <si>
    <t>OBKS589090</t>
  </si>
  <si>
    <t>Analýza pitnej vody</t>
  </si>
  <si>
    <t>FO-24-2-3-03</t>
  </si>
  <si>
    <t>Bratislavská vodárenská spoločnosť, a.s., Prešovská 48, 82646 Bratislava</t>
  </si>
  <si>
    <t>Zuzana Rakovská, vedúca kancelárie inštitútu</t>
  </si>
  <si>
    <t>Preklad a revízia</t>
  </si>
  <si>
    <t>Dell NTB Pro Essential</t>
  </si>
  <si>
    <t>dekorácia</t>
  </si>
  <si>
    <t>čistiace potreby</t>
  </si>
  <si>
    <r>
      <t>Ma</t>
    </r>
    <r>
      <rPr>
        <sz val="10"/>
        <color theme="1"/>
        <rFont val="Aptos Narrow"/>
        <family val="2"/>
      </rPr>
      <t>&amp;</t>
    </r>
    <r>
      <rPr>
        <sz val="10"/>
        <color theme="1"/>
        <rFont val="Calibri"/>
        <family val="2"/>
      </rPr>
      <t>Ku company s.r.o., Golianovo 528, 951 08 Golianovo</t>
    </r>
  </si>
  <si>
    <t>011/2026</t>
  </si>
  <si>
    <t>012/2026</t>
  </si>
  <si>
    <t>Ročná správa IT infraštruktúry, kybernetickej bepečnosti, správa web stránky 11,12/2026</t>
  </si>
  <si>
    <t>Kurz Kybernetická bezpečnosť</t>
  </si>
  <si>
    <t xml:space="preserve">Kompetenčné a certifikačné centrum kybernetickej bezpečnosti, Budatínska 32, 851 06 Bratislava </t>
  </si>
  <si>
    <t>013/2026</t>
  </si>
  <si>
    <t>PDCS, o.z., Bosáková 7, 851 04 Bratislava</t>
  </si>
  <si>
    <t>lampy, žiarovky, nádoby na perá, nástenky</t>
  </si>
  <si>
    <t>batéria pre Dell Precision 3571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</si>
</sst>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B0C0C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ptos Narrow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 vertical="center"/>
    </xf>
    <xf numFmtId="17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17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278-B895-44CE-A496-35DF3C4FA0C7}">
  <dimension ref="A1:K45"/>
  <sheetViews>
    <sheetView tabSelected="1" topLeftCell="A25" zoomScaleNormal="100" workbookViewId="0">
      <selection activeCell="A32" sqref="A32"/>
    </sheetView>
  </sheetViews>
  <sheetFormatPr defaultColWidth="9.28515625" defaultRowHeight="12.75" x14ac:dyDescent="0.25"/>
  <cols>
    <col min="1" max="1" width="15.140625" style="21" customWidth="1"/>
    <col min="2" max="2" width="15" style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8" bestFit="1" customWidth="1"/>
    <col min="10" max="10" width="9.28515625" style="1"/>
    <col min="11" max="11" width="10.42578125" style="1" bestFit="1" customWidth="1"/>
    <col min="12" max="16384" width="9.28515625" style="1"/>
  </cols>
  <sheetData>
    <row r="1" spans="1:9" s="6" customFormat="1" ht="43.5" customHeight="1" x14ac:dyDescent="0.25">
      <c r="A1" s="22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</row>
    <row r="2" spans="1:9" ht="38.25" x14ac:dyDescent="0.2">
      <c r="A2" s="23" t="s">
        <v>263</v>
      </c>
      <c r="B2" s="11">
        <v>46041</v>
      </c>
      <c r="C2" s="18" t="s">
        <v>211</v>
      </c>
      <c r="D2" s="19">
        <v>55552455</v>
      </c>
      <c r="E2" s="9">
        <v>100</v>
      </c>
      <c r="F2" s="9" t="s">
        <v>24</v>
      </c>
      <c r="H2" s="8" t="s">
        <v>92</v>
      </c>
      <c r="I2" s="8" t="s">
        <v>264</v>
      </c>
    </row>
    <row r="3" spans="1:9" ht="51" x14ac:dyDescent="0.25">
      <c r="A3" s="23" t="s">
        <v>265</v>
      </c>
      <c r="B3" s="7">
        <v>46042</v>
      </c>
      <c r="C3" s="8" t="s">
        <v>8</v>
      </c>
      <c r="D3" s="1">
        <v>36265845</v>
      </c>
      <c r="E3" s="9">
        <v>780</v>
      </c>
      <c r="F3" s="9" t="s">
        <v>25</v>
      </c>
      <c r="H3" s="8" t="s">
        <v>271</v>
      </c>
      <c r="I3" s="8" t="s">
        <v>266</v>
      </c>
    </row>
    <row r="4" spans="1:9" ht="25.5" x14ac:dyDescent="0.25">
      <c r="A4" s="23" t="s">
        <v>267</v>
      </c>
      <c r="B4" s="11">
        <v>46062</v>
      </c>
      <c r="C4" s="8" t="s">
        <v>8</v>
      </c>
      <c r="D4" s="1">
        <v>36265845</v>
      </c>
      <c r="E4" s="17">
        <v>1500</v>
      </c>
      <c r="F4" s="9" t="s">
        <v>25</v>
      </c>
      <c r="H4" s="8" t="s">
        <v>271</v>
      </c>
      <c r="I4" s="8" t="s">
        <v>269</v>
      </c>
    </row>
    <row r="5" spans="1:9" ht="25.5" x14ac:dyDescent="0.25">
      <c r="A5" s="21" t="s">
        <v>268</v>
      </c>
      <c r="B5" s="11">
        <v>46062</v>
      </c>
      <c r="C5" s="8" t="s">
        <v>8</v>
      </c>
      <c r="D5" s="1">
        <v>36265845</v>
      </c>
      <c r="E5" s="9">
        <v>360</v>
      </c>
      <c r="F5" s="9" t="s">
        <v>25</v>
      </c>
      <c r="H5" s="8" t="s">
        <v>271</v>
      </c>
      <c r="I5" s="8" t="s">
        <v>270</v>
      </c>
    </row>
    <row r="6" spans="1:9" ht="25.5" x14ac:dyDescent="0.25">
      <c r="A6" s="21">
        <v>584147712</v>
      </c>
      <c r="B6" s="7">
        <v>46063</v>
      </c>
      <c r="C6" s="24" t="s">
        <v>113</v>
      </c>
      <c r="D6" s="1">
        <v>36562939</v>
      </c>
      <c r="E6" s="9">
        <v>158.59</v>
      </c>
      <c r="F6" s="9" t="s">
        <v>25</v>
      </c>
      <c r="H6" s="8" t="s">
        <v>92</v>
      </c>
      <c r="I6" s="8" t="s">
        <v>114</v>
      </c>
    </row>
    <row r="7" spans="1:9" ht="25.5" x14ac:dyDescent="0.25">
      <c r="A7" s="21" t="s">
        <v>272</v>
      </c>
      <c r="B7" s="7">
        <v>46082</v>
      </c>
      <c r="C7" s="8" t="s">
        <v>85</v>
      </c>
      <c r="D7" s="1">
        <v>48216071</v>
      </c>
      <c r="E7" s="9">
        <v>251.2</v>
      </c>
      <c r="F7" s="9" t="s">
        <v>25</v>
      </c>
      <c r="H7" s="8" t="s">
        <v>92</v>
      </c>
      <c r="I7" s="8" t="s">
        <v>273</v>
      </c>
    </row>
    <row r="8" spans="1:9" ht="25.5" x14ac:dyDescent="0.25">
      <c r="A8" s="20">
        <v>7400015144263</v>
      </c>
      <c r="B8" s="11">
        <v>46106</v>
      </c>
      <c r="C8" s="24" t="s">
        <v>274</v>
      </c>
      <c r="D8" s="1">
        <v>35848481</v>
      </c>
      <c r="E8" s="9">
        <v>57.4</v>
      </c>
      <c r="F8" s="9" t="s">
        <v>24</v>
      </c>
      <c r="H8" s="8" t="s">
        <v>92</v>
      </c>
      <c r="I8" s="8" t="s">
        <v>275</v>
      </c>
    </row>
    <row r="9" spans="1:9" ht="25.5" x14ac:dyDescent="0.25">
      <c r="A9" s="21">
        <v>5419592771</v>
      </c>
      <c r="B9" s="7">
        <v>46120</v>
      </c>
      <c r="C9" s="24" t="s">
        <v>113</v>
      </c>
      <c r="D9" s="1">
        <v>36562939</v>
      </c>
      <c r="E9" s="9">
        <v>425.59</v>
      </c>
      <c r="F9" s="9" t="s">
        <v>24</v>
      </c>
      <c r="H9" s="8" t="s">
        <v>92</v>
      </c>
      <c r="I9" s="8" t="s">
        <v>114</v>
      </c>
    </row>
    <row r="10" spans="1:9" ht="38.25" x14ac:dyDescent="0.25">
      <c r="A10" s="21">
        <v>275807</v>
      </c>
      <c r="B10" s="7">
        <v>46121</v>
      </c>
      <c r="C10" s="24" t="s">
        <v>276</v>
      </c>
      <c r="D10" s="1">
        <v>46555731</v>
      </c>
      <c r="E10" s="9">
        <v>205.25</v>
      </c>
      <c r="F10" s="9" t="s">
        <v>24</v>
      </c>
      <c r="H10" s="8" t="s">
        <v>92</v>
      </c>
      <c r="I10" s="8" t="s">
        <v>277</v>
      </c>
    </row>
    <row r="11" spans="1:9" ht="38.25" customHeight="1" x14ac:dyDescent="0.25">
      <c r="A11" s="21" t="s">
        <v>278</v>
      </c>
      <c r="B11" s="7">
        <v>46135</v>
      </c>
      <c r="C11" s="8" t="s">
        <v>281</v>
      </c>
      <c r="D11" s="1">
        <v>2784114</v>
      </c>
      <c r="E11" s="17" t="s">
        <v>279</v>
      </c>
      <c r="F11" s="9" t="s">
        <v>25</v>
      </c>
      <c r="H11" s="8" t="s">
        <v>271</v>
      </c>
      <c r="I11" s="8" t="s">
        <v>280</v>
      </c>
    </row>
    <row r="12" spans="1:9" ht="25.5" x14ac:dyDescent="0.25">
      <c r="A12" s="21" t="s">
        <v>282</v>
      </c>
      <c r="B12" s="7">
        <v>46146</v>
      </c>
      <c r="C12" s="24" t="s">
        <v>8</v>
      </c>
      <c r="D12" s="1">
        <v>36265845</v>
      </c>
      <c r="E12" s="9">
        <v>120</v>
      </c>
      <c r="F12" s="9" t="s">
        <v>25</v>
      </c>
      <c r="H12" s="8" t="s">
        <v>271</v>
      </c>
      <c r="I12" s="8" t="s">
        <v>283</v>
      </c>
    </row>
    <row r="13" spans="1:9" ht="25.5" x14ac:dyDescent="0.25">
      <c r="A13" s="21">
        <v>113310</v>
      </c>
      <c r="B13" s="7">
        <v>46149</v>
      </c>
      <c r="C13" s="8" t="s">
        <v>284</v>
      </c>
      <c r="D13" s="19">
        <v>41964012</v>
      </c>
      <c r="E13" s="9">
        <v>762</v>
      </c>
      <c r="F13" s="9" t="s">
        <v>24</v>
      </c>
      <c r="H13" s="8" t="s">
        <v>92</v>
      </c>
      <c r="I13" s="8" t="s">
        <v>303</v>
      </c>
    </row>
    <row r="14" spans="1:9" ht="38.25" x14ac:dyDescent="0.25">
      <c r="A14" s="20" t="s">
        <v>285</v>
      </c>
      <c r="B14" s="7">
        <v>46168</v>
      </c>
      <c r="C14" s="8" t="s">
        <v>287</v>
      </c>
      <c r="D14" s="1">
        <v>48215686</v>
      </c>
      <c r="E14" s="9">
        <v>591</v>
      </c>
      <c r="F14" s="9" t="s">
        <v>24</v>
      </c>
      <c r="H14" s="8" t="s">
        <v>92</v>
      </c>
      <c r="I14" s="8" t="s">
        <v>286</v>
      </c>
    </row>
    <row r="15" spans="1:9" ht="25.5" x14ac:dyDescent="0.25">
      <c r="A15" s="21">
        <v>599195118</v>
      </c>
      <c r="B15" s="7">
        <v>46177</v>
      </c>
      <c r="C15" s="24" t="s">
        <v>113</v>
      </c>
      <c r="D15" s="1">
        <v>36562939</v>
      </c>
      <c r="E15" s="9">
        <v>148.78</v>
      </c>
      <c r="F15" s="9" t="s">
        <v>24</v>
      </c>
      <c r="H15" s="8" t="s">
        <v>92</v>
      </c>
      <c r="I15" s="8" t="s">
        <v>114</v>
      </c>
    </row>
    <row r="16" spans="1:9" ht="25.5" x14ac:dyDescent="0.25">
      <c r="A16" s="21">
        <v>411614851</v>
      </c>
      <c r="B16" s="7">
        <v>46203</v>
      </c>
      <c r="C16" s="8" t="s">
        <v>289</v>
      </c>
      <c r="D16" s="1">
        <v>48059641</v>
      </c>
      <c r="E16" s="9">
        <v>134.44999999999999</v>
      </c>
      <c r="F16" s="9" t="s">
        <v>24</v>
      </c>
      <c r="H16" s="8" t="s">
        <v>92</v>
      </c>
      <c r="I16" s="8" t="s">
        <v>288</v>
      </c>
    </row>
    <row r="17" spans="1:11" ht="25.5" x14ac:dyDescent="0.25">
      <c r="A17" s="21">
        <v>603665942</v>
      </c>
      <c r="B17" s="7">
        <v>46206</v>
      </c>
      <c r="C17" s="24" t="s">
        <v>113</v>
      </c>
      <c r="D17" s="1">
        <v>36562939</v>
      </c>
      <c r="E17" s="9">
        <v>455.49</v>
      </c>
      <c r="F17" s="9" t="s">
        <v>24</v>
      </c>
      <c r="H17" s="8" t="s">
        <v>92</v>
      </c>
      <c r="I17" s="8" t="s">
        <v>114</v>
      </c>
    </row>
    <row r="18" spans="1:11" ht="38.25" x14ac:dyDescent="0.25">
      <c r="A18" s="21" t="s">
        <v>290</v>
      </c>
      <c r="B18" s="7">
        <v>46258</v>
      </c>
      <c r="C18" s="24" t="s">
        <v>292</v>
      </c>
      <c r="D18" s="1">
        <v>36395994</v>
      </c>
      <c r="E18" s="9">
        <v>14438.91</v>
      </c>
      <c r="F18" s="9" t="s">
        <v>24</v>
      </c>
      <c r="H18" s="8" t="s">
        <v>271</v>
      </c>
      <c r="I18" s="8" t="s">
        <v>293</v>
      </c>
    </row>
    <row r="19" spans="1:11" ht="25.5" x14ac:dyDescent="0.25">
      <c r="A19" s="1" t="s">
        <v>291</v>
      </c>
      <c r="B19" s="7">
        <v>46254</v>
      </c>
      <c r="C19" s="8" t="s">
        <v>118</v>
      </c>
      <c r="D19" s="1">
        <v>35785306</v>
      </c>
      <c r="E19" s="9">
        <v>82</v>
      </c>
      <c r="F19" s="9" t="s">
        <v>25</v>
      </c>
      <c r="H19" s="8" t="s">
        <v>271</v>
      </c>
      <c r="I19" s="1" t="s">
        <v>119</v>
      </c>
    </row>
    <row r="20" spans="1:11" ht="25.5" x14ac:dyDescent="0.25">
      <c r="A20" s="21" t="s">
        <v>294</v>
      </c>
      <c r="B20" s="7">
        <v>46265</v>
      </c>
      <c r="C20" s="24" t="s">
        <v>8</v>
      </c>
      <c r="D20" s="1">
        <v>36265845</v>
      </c>
      <c r="E20" s="9">
        <v>240</v>
      </c>
      <c r="F20" s="9" t="s">
        <v>25</v>
      </c>
      <c r="H20" s="8" t="s">
        <v>271</v>
      </c>
      <c r="I20" s="8" t="s">
        <v>295</v>
      </c>
    </row>
    <row r="21" spans="1:11" ht="25.5" x14ac:dyDescent="0.25">
      <c r="A21" s="21">
        <v>1057108750</v>
      </c>
      <c r="B21" s="7">
        <v>46273</v>
      </c>
      <c r="C21" s="24" t="s">
        <v>113</v>
      </c>
      <c r="D21" s="1">
        <v>36562939</v>
      </c>
      <c r="E21" s="9">
        <v>500.08</v>
      </c>
      <c r="F21" s="9" t="s">
        <v>24</v>
      </c>
      <c r="H21" s="8" t="s">
        <v>92</v>
      </c>
      <c r="I21" s="8" t="s">
        <v>296</v>
      </c>
    </row>
    <row r="22" spans="1:11" ht="38.25" x14ac:dyDescent="0.25">
      <c r="A22" s="21" t="s">
        <v>297</v>
      </c>
      <c r="B22" s="7">
        <v>46273</v>
      </c>
      <c r="C22" s="8" t="s">
        <v>252</v>
      </c>
      <c r="D22" s="1">
        <v>48215686</v>
      </c>
      <c r="E22" s="9">
        <v>563.4</v>
      </c>
      <c r="F22" s="9" t="s">
        <v>24</v>
      </c>
      <c r="H22" s="8" t="s">
        <v>92</v>
      </c>
      <c r="I22" s="8" t="s">
        <v>286</v>
      </c>
    </row>
    <row r="23" spans="1:11" ht="25.5" x14ac:dyDescent="0.25">
      <c r="A23" s="21" t="s">
        <v>307</v>
      </c>
      <c r="B23" s="7">
        <v>46294</v>
      </c>
      <c r="C23" s="8" t="s">
        <v>58</v>
      </c>
      <c r="D23" s="1">
        <v>53699149</v>
      </c>
      <c r="E23" s="9">
        <f>1920*12</f>
        <v>23040</v>
      </c>
      <c r="F23" s="9" t="s">
        <v>25</v>
      </c>
      <c r="H23" s="8" t="s">
        <v>198</v>
      </c>
      <c r="I23" s="1" t="s">
        <v>137</v>
      </c>
    </row>
    <row r="24" spans="1:11" ht="25.5" x14ac:dyDescent="0.25">
      <c r="A24" s="21">
        <v>1063947020</v>
      </c>
      <c r="B24" s="7">
        <v>46315</v>
      </c>
      <c r="C24" s="24" t="s">
        <v>113</v>
      </c>
      <c r="D24" s="1">
        <v>36562939</v>
      </c>
      <c r="E24" s="9">
        <f>217.61+3.58</f>
        <v>221.19000000000003</v>
      </c>
      <c r="F24" s="9" t="s">
        <v>24</v>
      </c>
      <c r="H24" s="8" t="s">
        <v>92</v>
      </c>
      <c r="I24" s="8" t="s">
        <v>304</v>
      </c>
    </row>
    <row r="25" spans="1:11" ht="25.5" x14ac:dyDescent="0.25">
      <c r="A25" s="21">
        <v>1063947021</v>
      </c>
      <c r="B25" s="7">
        <v>46315</v>
      </c>
      <c r="C25" s="24" t="s">
        <v>113</v>
      </c>
      <c r="D25" s="1">
        <v>36562939</v>
      </c>
      <c r="E25" s="9">
        <v>9.35</v>
      </c>
      <c r="F25" s="9" t="s">
        <v>24</v>
      </c>
      <c r="H25" s="8" t="s">
        <v>92</v>
      </c>
      <c r="I25" s="8" t="s">
        <v>305</v>
      </c>
    </row>
    <row r="26" spans="1:11" ht="25.5" x14ac:dyDescent="0.25">
      <c r="A26" s="21">
        <v>1063947019</v>
      </c>
      <c r="B26" s="7">
        <v>46315</v>
      </c>
      <c r="C26" s="24" t="s">
        <v>113</v>
      </c>
      <c r="D26" s="1">
        <v>36562939</v>
      </c>
      <c r="E26" s="9">
        <v>266.76</v>
      </c>
      <c r="F26" s="9" t="s">
        <v>24</v>
      </c>
      <c r="H26" s="8" t="s">
        <v>92</v>
      </c>
      <c r="I26" s="8" t="s">
        <v>194</v>
      </c>
    </row>
    <row r="27" spans="1:11" ht="26.25" x14ac:dyDescent="0.2">
      <c r="A27" s="21">
        <v>111082026</v>
      </c>
      <c r="B27" s="7">
        <v>46315</v>
      </c>
      <c r="C27" s="18" t="s">
        <v>306</v>
      </c>
      <c r="D27" s="1">
        <v>51556405</v>
      </c>
      <c r="E27" s="9">
        <v>263.99</v>
      </c>
      <c r="F27" s="9" t="s">
        <v>24</v>
      </c>
      <c r="H27" s="8" t="s">
        <v>92</v>
      </c>
      <c r="I27" s="8" t="s">
        <v>121</v>
      </c>
    </row>
    <row r="28" spans="1:11" ht="25.5" x14ac:dyDescent="0.25">
      <c r="A28" s="21" t="s">
        <v>308</v>
      </c>
      <c r="B28" s="7">
        <v>46322</v>
      </c>
      <c r="C28" s="8" t="s">
        <v>8</v>
      </c>
      <c r="D28" s="1">
        <v>36265845</v>
      </c>
      <c r="E28" s="9">
        <v>3561.44</v>
      </c>
      <c r="F28" s="9" t="s">
        <v>25</v>
      </c>
      <c r="H28" s="8" t="s">
        <v>198</v>
      </c>
      <c r="I28" s="8" t="s">
        <v>309</v>
      </c>
    </row>
    <row r="29" spans="1:11" ht="51" x14ac:dyDescent="0.25">
      <c r="A29" s="21">
        <v>38725</v>
      </c>
      <c r="B29" s="7">
        <v>46322</v>
      </c>
      <c r="C29" s="8" t="s">
        <v>311</v>
      </c>
      <c r="D29" s="1">
        <v>52839052</v>
      </c>
      <c r="E29" s="9">
        <v>390</v>
      </c>
      <c r="F29" s="9" t="s">
        <v>25</v>
      </c>
      <c r="H29" s="8" t="s">
        <v>92</v>
      </c>
      <c r="I29" s="8" t="s">
        <v>310</v>
      </c>
      <c r="K29" s="9"/>
    </row>
    <row r="30" spans="1:11" ht="25.5" x14ac:dyDescent="0.25">
      <c r="A30" s="21" t="s">
        <v>312</v>
      </c>
      <c r="B30" s="7">
        <v>46329</v>
      </c>
      <c r="C30" s="8" t="s">
        <v>313</v>
      </c>
      <c r="D30" s="25">
        <v>31782451</v>
      </c>
      <c r="E30" s="9">
        <v>2400</v>
      </c>
      <c r="F30" s="9" t="s">
        <v>24</v>
      </c>
      <c r="H30" s="8" t="s">
        <v>198</v>
      </c>
      <c r="I30" s="8" t="s">
        <v>280</v>
      </c>
    </row>
    <row r="31" spans="1:11" ht="25.5" x14ac:dyDescent="0.25">
      <c r="A31" s="21">
        <v>1642144830</v>
      </c>
      <c r="B31" s="7">
        <v>46329</v>
      </c>
      <c r="C31" s="8" t="s">
        <v>248</v>
      </c>
      <c r="D31" s="1">
        <v>35849436</v>
      </c>
      <c r="E31" s="9">
        <v>344.42</v>
      </c>
      <c r="F31" s="9" t="s">
        <v>24</v>
      </c>
      <c r="H31" s="8" t="s">
        <v>92</v>
      </c>
      <c r="I31" s="1" t="s">
        <v>314</v>
      </c>
    </row>
    <row r="32" spans="1:11" ht="38.25" x14ac:dyDescent="0.25">
      <c r="A32" s="21">
        <v>285960</v>
      </c>
      <c r="B32" s="7">
        <v>46329</v>
      </c>
      <c r="C32" s="8" t="s">
        <v>276</v>
      </c>
      <c r="D32" s="25">
        <v>46555731</v>
      </c>
      <c r="E32" s="9">
        <v>108.15</v>
      </c>
      <c r="F32" s="9" t="s">
        <v>24</v>
      </c>
      <c r="H32" s="8" t="s">
        <v>92</v>
      </c>
      <c r="I32" s="8" t="s">
        <v>315</v>
      </c>
    </row>
    <row r="33" spans="2:8" x14ac:dyDescent="0.25">
      <c r="B33" s="7"/>
      <c r="C33" s="8"/>
      <c r="D33" s="25"/>
      <c r="H33" s="8"/>
    </row>
    <row r="34" spans="2:8" x14ac:dyDescent="0.25">
      <c r="B34" s="7"/>
      <c r="C34" s="24"/>
      <c r="H34" s="8"/>
    </row>
    <row r="35" spans="2:8" x14ac:dyDescent="0.25">
      <c r="B35" s="7"/>
      <c r="C35" s="24"/>
      <c r="H35" s="8"/>
    </row>
    <row r="36" spans="2:8" x14ac:dyDescent="0.25">
      <c r="B36" s="7"/>
      <c r="C36" s="8"/>
      <c r="H36" s="8"/>
    </row>
    <row r="37" spans="2:8" x14ac:dyDescent="0.25">
      <c r="B37" s="7"/>
      <c r="C37" s="8"/>
      <c r="H37" s="8"/>
    </row>
    <row r="38" spans="2:8" x14ac:dyDescent="0.25">
      <c r="B38" s="7"/>
      <c r="C38" s="8"/>
      <c r="E38" s="17"/>
      <c r="H38" s="8"/>
    </row>
    <row r="39" spans="2:8" x14ac:dyDescent="0.25">
      <c r="B39" s="7"/>
      <c r="C39" s="8"/>
      <c r="H39" s="8"/>
    </row>
    <row r="40" spans="2:8" x14ac:dyDescent="0.25">
      <c r="B40" s="7"/>
      <c r="C40" s="8"/>
      <c r="H40" s="8"/>
    </row>
    <row r="41" spans="2:8" x14ac:dyDescent="0.25">
      <c r="B41" s="7"/>
      <c r="C41" s="8"/>
      <c r="H41" s="8"/>
    </row>
    <row r="42" spans="2:8" ht="39.75" customHeight="1" x14ac:dyDescent="0.25">
      <c r="B42" s="7"/>
      <c r="C42" s="24"/>
      <c r="D42" s="19"/>
      <c r="H42" s="8"/>
    </row>
    <row r="43" spans="2:8" x14ac:dyDescent="0.25">
      <c r="B43" s="7"/>
      <c r="C43" s="8"/>
      <c r="H43" s="8"/>
    </row>
    <row r="44" spans="2:8" x14ac:dyDescent="0.25">
      <c r="B44" s="7"/>
      <c r="C44" s="8"/>
      <c r="H44" s="8"/>
    </row>
    <row r="45" spans="2:8" x14ac:dyDescent="0.25">
      <c r="B45" s="7"/>
      <c r="C45" s="24"/>
      <c r="H45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25B7-8B59-4DA2-9BB9-F56406A95AFC}">
  <dimension ref="A1:L45"/>
  <sheetViews>
    <sheetView topLeftCell="A27" zoomScaleNormal="100" workbookViewId="0">
      <selection activeCell="C40" sqref="C40:I40"/>
    </sheetView>
  </sheetViews>
  <sheetFormatPr defaultColWidth="9.28515625" defaultRowHeight="12.75" x14ac:dyDescent="0.25"/>
  <cols>
    <col min="1" max="1" width="13.5703125" style="21" customWidth="1"/>
    <col min="2" max="2" width="15" style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1" bestFit="1" customWidth="1"/>
    <col min="10" max="12" width="10.42578125" style="1" bestFit="1" customWidth="1"/>
    <col min="13" max="16384" width="9.28515625" style="1"/>
  </cols>
  <sheetData>
    <row r="1" spans="1:10" s="6" customFormat="1" ht="43.5" customHeight="1" x14ac:dyDescent="0.25">
      <c r="A1" s="22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  <c r="J1" s="13" t="s">
        <v>238</v>
      </c>
    </row>
    <row r="2" spans="1:10" ht="25.5" x14ac:dyDescent="0.25">
      <c r="A2" s="23" t="s">
        <v>177</v>
      </c>
      <c r="B2" s="11">
        <v>45665</v>
      </c>
      <c r="C2" s="8" t="s">
        <v>179</v>
      </c>
      <c r="D2" s="1">
        <v>36332151</v>
      </c>
      <c r="E2" s="9">
        <v>430</v>
      </c>
      <c r="F2" s="9" t="s">
        <v>25</v>
      </c>
      <c r="H2" s="8" t="s">
        <v>197</v>
      </c>
      <c r="I2" s="1" t="s">
        <v>178</v>
      </c>
    </row>
    <row r="3" spans="1:10" ht="25.5" x14ac:dyDescent="0.25">
      <c r="A3" s="20">
        <v>534271181</v>
      </c>
      <c r="B3" s="11">
        <v>45304</v>
      </c>
      <c r="C3" s="24" t="s">
        <v>113</v>
      </c>
      <c r="D3" s="1">
        <v>36562939</v>
      </c>
      <c r="E3" s="9">
        <v>74.72</v>
      </c>
      <c r="F3" s="9" t="s">
        <v>25</v>
      </c>
      <c r="H3" s="8" t="s">
        <v>92</v>
      </c>
      <c r="I3" s="1" t="s">
        <v>180</v>
      </c>
    </row>
    <row r="4" spans="1:10" ht="25.5" x14ac:dyDescent="0.25">
      <c r="A4" s="23" t="s">
        <v>181</v>
      </c>
      <c r="B4" s="11">
        <v>45681</v>
      </c>
      <c r="C4" s="8" t="s">
        <v>183</v>
      </c>
      <c r="D4" s="1">
        <v>47121661</v>
      </c>
      <c r="E4" s="17" t="s">
        <v>186</v>
      </c>
      <c r="F4" s="9" t="s">
        <v>25</v>
      </c>
      <c r="H4" s="8" t="s">
        <v>196</v>
      </c>
      <c r="I4" s="1" t="s">
        <v>184</v>
      </c>
    </row>
    <row r="5" spans="1:10" ht="25.5" x14ac:dyDescent="0.25">
      <c r="A5" s="21" t="s">
        <v>182</v>
      </c>
      <c r="B5" s="11">
        <v>45681</v>
      </c>
      <c r="C5" s="8" t="s">
        <v>187</v>
      </c>
      <c r="D5" s="1">
        <v>44112840</v>
      </c>
      <c r="E5" s="9">
        <v>1291</v>
      </c>
      <c r="F5" s="9" t="s">
        <v>25</v>
      </c>
      <c r="H5" s="8" t="s">
        <v>196</v>
      </c>
      <c r="I5" s="1" t="s">
        <v>185</v>
      </c>
    </row>
    <row r="6" spans="1:10" ht="25.5" x14ac:dyDescent="0.25">
      <c r="A6" s="21">
        <v>2505932466</v>
      </c>
      <c r="B6" s="7">
        <v>45701</v>
      </c>
      <c r="C6" s="8" t="s">
        <v>191</v>
      </c>
      <c r="D6" s="1">
        <v>47436310</v>
      </c>
      <c r="E6" s="9">
        <v>440</v>
      </c>
      <c r="F6" s="9" t="s">
        <v>24</v>
      </c>
      <c r="H6" s="8" t="s">
        <v>92</v>
      </c>
      <c r="I6" s="1" t="s">
        <v>192</v>
      </c>
    </row>
    <row r="7" spans="1:10" ht="25.5" x14ac:dyDescent="0.25">
      <c r="A7" s="21" t="s">
        <v>188</v>
      </c>
      <c r="B7" s="7">
        <v>45707</v>
      </c>
      <c r="C7" s="8" t="s">
        <v>189</v>
      </c>
      <c r="D7" s="1">
        <v>54343461</v>
      </c>
      <c r="E7" s="9">
        <v>1000</v>
      </c>
      <c r="F7" s="9" t="s">
        <v>25</v>
      </c>
      <c r="H7" s="8" t="s">
        <v>198</v>
      </c>
      <c r="I7" s="1" t="s">
        <v>190</v>
      </c>
    </row>
    <row r="8" spans="1:10" ht="25.5" x14ac:dyDescent="0.25">
      <c r="A8" s="21">
        <v>540123526</v>
      </c>
      <c r="B8" s="11">
        <v>45726</v>
      </c>
      <c r="C8" s="24" t="s">
        <v>113</v>
      </c>
      <c r="D8" s="1">
        <v>36562939</v>
      </c>
      <c r="E8" s="9">
        <v>213.1</v>
      </c>
      <c r="F8" s="9" t="s">
        <v>25</v>
      </c>
      <c r="H8" s="8" t="s">
        <v>92</v>
      </c>
      <c r="I8" s="1" t="s">
        <v>193</v>
      </c>
    </row>
    <row r="9" spans="1:10" ht="25.5" x14ac:dyDescent="0.25">
      <c r="A9" s="21">
        <v>541358051</v>
      </c>
      <c r="B9" s="7">
        <v>45737</v>
      </c>
      <c r="C9" s="24" t="s">
        <v>113</v>
      </c>
      <c r="D9" s="1">
        <v>36562939</v>
      </c>
      <c r="E9" s="17">
        <v>35.96</v>
      </c>
      <c r="F9" s="9" t="s">
        <v>25</v>
      </c>
      <c r="H9" s="8" t="s">
        <v>92</v>
      </c>
      <c r="I9" s="1" t="s">
        <v>194</v>
      </c>
    </row>
    <row r="10" spans="1:10" ht="25.5" x14ac:dyDescent="0.25">
      <c r="A10" s="21" t="s">
        <v>195</v>
      </c>
      <c r="B10" s="7">
        <v>45744</v>
      </c>
      <c r="C10" s="8" t="s">
        <v>200</v>
      </c>
      <c r="E10" s="17" t="s">
        <v>209</v>
      </c>
      <c r="F10" s="9" t="s">
        <v>24</v>
      </c>
      <c r="H10" s="8" t="s">
        <v>196</v>
      </c>
      <c r="I10" s="1" t="s">
        <v>199</v>
      </c>
    </row>
    <row r="11" spans="1:10" ht="25.5" x14ac:dyDescent="0.25">
      <c r="A11" s="21" t="s">
        <v>201</v>
      </c>
      <c r="B11" s="7">
        <v>45750</v>
      </c>
      <c r="C11" s="8" t="s">
        <v>85</v>
      </c>
      <c r="D11" s="1">
        <v>48216071</v>
      </c>
      <c r="E11" s="9">
        <v>157</v>
      </c>
      <c r="F11" s="9" t="s">
        <v>25</v>
      </c>
      <c r="H11" s="8" t="s">
        <v>92</v>
      </c>
      <c r="I11" s="1" t="s">
        <v>202</v>
      </c>
    </row>
    <row r="12" spans="1:10" ht="39" customHeight="1" x14ac:dyDescent="0.25">
      <c r="A12" s="21">
        <v>36234</v>
      </c>
      <c r="B12" s="7">
        <v>45755</v>
      </c>
      <c r="C12" s="24" t="s">
        <v>203</v>
      </c>
      <c r="D12" s="19">
        <v>51693941</v>
      </c>
      <c r="E12" s="9">
        <v>153.18</v>
      </c>
      <c r="F12" s="9" t="s">
        <v>25</v>
      </c>
      <c r="H12" s="8" t="s">
        <v>92</v>
      </c>
      <c r="I12" s="1" t="s">
        <v>121</v>
      </c>
    </row>
    <row r="13" spans="1:10" ht="38.25" x14ac:dyDescent="0.25">
      <c r="A13" s="21">
        <v>269360</v>
      </c>
      <c r="B13" s="7">
        <v>45755</v>
      </c>
      <c r="C13" s="8" t="s">
        <v>205</v>
      </c>
      <c r="D13" s="19">
        <v>46555731</v>
      </c>
      <c r="E13" s="9">
        <v>249.33</v>
      </c>
      <c r="F13" s="9" t="s">
        <v>25</v>
      </c>
      <c r="H13" s="8" t="s">
        <v>92</v>
      </c>
      <c r="I13" s="1" t="s">
        <v>204</v>
      </c>
    </row>
    <row r="14" spans="1:10" ht="25.5" x14ac:dyDescent="0.25">
      <c r="A14" s="21">
        <v>543171299</v>
      </c>
      <c r="B14" s="7">
        <v>45755</v>
      </c>
      <c r="C14" s="24" t="s">
        <v>113</v>
      </c>
      <c r="D14" s="1">
        <v>36562939</v>
      </c>
      <c r="E14" s="9">
        <v>370.28</v>
      </c>
      <c r="F14" s="9" t="s">
        <v>25</v>
      </c>
      <c r="H14" s="8" t="s">
        <v>92</v>
      </c>
      <c r="I14" s="1" t="s">
        <v>206</v>
      </c>
    </row>
    <row r="15" spans="1:10" ht="25.5" x14ac:dyDescent="0.25">
      <c r="A15" s="21">
        <v>2025040084</v>
      </c>
      <c r="B15" s="7">
        <v>45755</v>
      </c>
      <c r="C15" s="8" t="s">
        <v>142</v>
      </c>
      <c r="D15" s="1">
        <v>36016772</v>
      </c>
      <c r="E15" s="9">
        <v>79.77</v>
      </c>
      <c r="F15" s="9" t="s">
        <v>25</v>
      </c>
      <c r="H15" s="8" t="s">
        <v>92</v>
      </c>
      <c r="I15" s="1" t="s">
        <v>207</v>
      </c>
    </row>
    <row r="16" spans="1:10" ht="25.5" x14ac:dyDescent="0.25">
      <c r="A16" s="21">
        <v>2025040229</v>
      </c>
      <c r="B16" s="7">
        <v>45770</v>
      </c>
      <c r="C16" s="8" t="s">
        <v>142</v>
      </c>
      <c r="D16" s="1">
        <v>36016772</v>
      </c>
      <c r="E16" s="9">
        <v>159.54</v>
      </c>
      <c r="F16" s="9" t="s">
        <v>25</v>
      </c>
      <c r="H16" s="8" t="s">
        <v>92</v>
      </c>
      <c r="I16" s="1" t="s">
        <v>208</v>
      </c>
    </row>
    <row r="17" spans="1:12" ht="38.25" x14ac:dyDescent="0.2">
      <c r="A17" s="21" t="s">
        <v>210</v>
      </c>
      <c r="B17" s="7">
        <v>45790</v>
      </c>
      <c r="C17" s="18" t="s">
        <v>211</v>
      </c>
      <c r="D17" s="19">
        <v>55552455</v>
      </c>
      <c r="E17" s="9">
        <v>740</v>
      </c>
      <c r="F17" s="9" t="s">
        <v>24</v>
      </c>
      <c r="H17" s="8" t="s">
        <v>198</v>
      </c>
      <c r="I17" s="8" t="s">
        <v>212</v>
      </c>
    </row>
    <row r="18" spans="1:12" ht="25.5" x14ac:dyDescent="0.25">
      <c r="A18" s="21">
        <v>548584858</v>
      </c>
      <c r="B18" s="7">
        <v>45805</v>
      </c>
      <c r="C18" s="24" t="s">
        <v>113</v>
      </c>
      <c r="D18" s="1">
        <v>36562939</v>
      </c>
      <c r="E18" s="9">
        <v>406.47</v>
      </c>
      <c r="F18" s="9" t="s">
        <v>25</v>
      </c>
      <c r="H18" s="8" t="s">
        <v>92</v>
      </c>
      <c r="I18" s="1" t="s">
        <v>213</v>
      </c>
    </row>
    <row r="19" spans="1:12" ht="25.5" x14ac:dyDescent="0.25">
      <c r="A19" s="21">
        <v>12500076</v>
      </c>
      <c r="B19" s="7">
        <v>45811</v>
      </c>
      <c r="C19" s="8" t="s">
        <v>215</v>
      </c>
      <c r="D19" s="1">
        <v>44500211</v>
      </c>
      <c r="E19" s="9">
        <v>180.3</v>
      </c>
      <c r="F19" s="9" t="s">
        <v>25</v>
      </c>
      <c r="H19" s="8" t="s">
        <v>92</v>
      </c>
      <c r="I19" s="1" t="s">
        <v>214</v>
      </c>
    </row>
    <row r="20" spans="1:12" ht="25.5" x14ac:dyDescent="0.25">
      <c r="A20" s="21">
        <v>553181316</v>
      </c>
      <c r="B20" s="7">
        <v>45846</v>
      </c>
      <c r="C20" s="24" t="s">
        <v>113</v>
      </c>
      <c r="D20" s="1">
        <v>36562939</v>
      </c>
      <c r="E20" s="9">
        <v>326.29000000000002</v>
      </c>
      <c r="F20" s="9" t="s">
        <v>25</v>
      </c>
      <c r="H20" s="8" t="s">
        <v>92</v>
      </c>
      <c r="I20" s="1" t="s">
        <v>213</v>
      </c>
    </row>
    <row r="21" spans="1:12" ht="25.5" x14ac:dyDescent="0.25">
      <c r="A21" s="21">
        <v>555776501</v>
      </c>
      <c r="B21" s="7">
        <v>45868</v>
      </c>
      <c r="C21" s="24" t="s">
        <v>113</v>
      </c>
      <c r="D21" s="1">
        <v>36562939</v>
      </c>
      <c r="E21" s="9">
        <v>359.47</v>
      </c>
      <c r="F21" s="9" t="s">
        <v>25</v>
      </c>
      <c r="H21" s="8" t="s">
        <v>92</v>
      </c>
      <c r="I21" s="1" t="s">
        <v>216</v>
      </c>
    </row>
    <row r="22" spans="1:12" ht="25.5" x14ac:dyDescent="0.25">
      <c r="A22" s="21">
        <v>90121287</v>
      </c>
      <c r="B22" s="7">
        <v>45868</v>
      </c>
      <c r="C22" s="24" t="s">
        <v>218</v>
      </c>
      <c r="D22" s="1">
        <v>47539569</v>
      </c>
      <c r="E22" s="9">
        <v>49.8</v>
      </c>
      <c r="F22" s="9" t="s">
        <v>24</v>
      </c>
      <c r="H22" s="8" t="s">
        <v>92</v>
      </c>
      <c r="I22" s="8" t="s">
        <v>217</v>
      </c>
    </row>
    <row r="23" spans="1:12" ht="25.5" x14ac:dyDescent="0.25">
      <c r="A23" s="21">
        <v>2025080053</v>
      </c>
      <c r="B23" s="7">
        <v>45874</v>
      </c>
      <c r="C23" s="8" t="s">
        <v>142</v>
      </c>
      <c r="D23" s="1">
        <v>36016772</v>
      </c>
      <c r="E23" s="9">
        <v>11.46</v>
      </c>
      <c r="F23" s="9" t="s">
        <v>25</v>
      </c>
      <c r="H23" s="8" t="s">
        <v>92</v>
      </c>
      <c r="I23" s="1" t="s">
        <v>219</v>
      </c>
    </row>
    <row r="24" spans="1:12" ht="25.5" x14ac:dyDescent="0.25">
      <c r="A24" s="21">
        <v>8833202981</v>
      </c>
      <c r="B24" s="7">
        <v>45896</v>
      </c>
      <c r="C24" s="8" t="s">
        <v>222</v>
      </c>
      <c r="D24" s="1">
        <v>48115860</v>
      </c>
      <c r="E24" s="9">
        <v>28.09</v>
      </c>
      <c r="F24" s="9" t="s">
        <v>24</v>
      </c>
      <c r="H24" s="8" t="s">
        <v>92</v>
      </c>
      <c r="I24" s="1" t="s">
        <v>220</v>
      </c>
    </row>
    <row r="25" spans="1:12" ht="25.5" x14ac:dyDescent="0.25">
      <c r="A25" s="21">
        <v>559458089</v>
      </c>
      <c r="B25" s="7">
        <v>45901</v>
      </c>
      <c r="C25" s="24" t="s">
        <v>113</v>
      </c>
      <c r="D25" s="1">
        <v>36562939</v>
      </c>
      <c r="E25" s="9">
        <v>155.84</v>
      </c>
      <c r="F25" s="9" t="s">
        <v>25</v>
      </c>
      <c r="H25" s="8" t="s">
        <v>92</v>
      </c>
      <c r="I25" s="1" t="s">
        <v>221</v>
      </c>
    </row>
    <row r="26" spans="1:12" ht="38.25" x14ac:dyDescent="0.25">
      <c r="A26" s="21">
        <v>270887</v>
      </c>
      <c r="B26" s="7">
        <v>45916</v>
      </c>
      <c r="C26" s="8" t="s">
        <v>205</v>
      </c>
      <c r="D26" s="19">
        <v>46555731</v>
      </c>
      <c r="E26" s="9">
        <v>850.08</v>
      </c>
      <c r="F26" s="9" t="s">
        <v>25</v>
      </c>
      <c r="H26" s="8" t="s">
        <v>92</v>
      </c>
      <c r="I26" s="1" t="s">
        <v>223</v>
      </c>
    </row>
    <row r="27" spans="1:12" ht="25.5" x14ac:dyDescent="0.25">
      <c r="A27" s="21" t="s">
        <v>224</v>
      </c>
      <c r="B27" s="7">
        <v>45924</v>
      </c>
      <c r="C27" s="8" t="s">
        <v>85</v>
      </c>
      <c r="D27" s="1">
        <v>48216071</v>
      </c>
      <c r="E27" s="9">
        <v>125.6</v>
      </c>
      <c r="F27" s="9" t="s">
        <v>25</v>
      </c>
      <c r="H27" s="8" t="s">
        <v>92</v>
      </c>
      <c r="I27" s="1" t="s">
        <v>225</v>
      </c>
    </row>
    <row r="28" spans="1:12" ht="25.5" x14ac:dyDescent="0.25">
      <c r="A28" s="21" t="s">
        <v>226</v>
      </c>
      <c r="B28" s="7">
        <v>45936</v>
      </c>
      <c r="C28" s="8" t="s">
        <v>58</v>
      </c>
      <c r="D28" s="1">
        <v>53699149</v>
      </c>
      <c r="E28" s="9">
        <v>21480</v>
      </c>
      <c r="F28" s="9" t="s">
        <v>25</v>
      </c>
      <c r="H28" s="8" t="s">
        <v>198</v>
      </c>
      <c r="I28" s="1" t="s">
        <v>137</v>
      </c>
    </row>
    <row r="29" spans="1:12" ht="25.5" x14ac:dyDescent="0.25">
      <c r="A29" s="21" t="s">
        <v>227</v>
      </c>
      <c r="B29" s="7">
        <v>45936</v>
      </c>
      <c r="C29" s="8" t="s">
        <v>8</v>
      </c>
      <c r="D29" s="1">
        <v>36265845</v>
      </c>
      <c r="E29" s="9">
        <v>21368.639999999999</v>
      </c>
      <c r="F29" s="9" t="s">
        <v>25</v>
      </c>
      <c r="H29" s="8" t="s">
        <v>198</v>
      </c>
      <c r="I29" s="8" t="s">
        <v>136</v>
      </c>
      <c r="L29" s="9"/>
    </row>
    <row r="30" spans="1:12" ht="38.25" x14ac:dyDescent="0.25">
      <c r="A30" s="21" t="s">
        <v>228</v>
      </c>
      <c r="B30" s="7">
        <v>45936</v>
      </c>
      <c r="C30" s="8" t="s">
        <v>232</v>
      </c>
      <c r="D30" s="25" t="s">
        <v>233</v>
      </c>
      <c r="E30" s="9">
        <v>9900</v>
      </c>
      <c r="F30" s="9" t="s">
        <v>24</v>
      </c>
      <c r="H30" s="8" t="s">
        <v>198</v>
      </c>
      <c r="I30" s="1" t="s">
        <v>234</v>
      </c>
      <c r="J30" s="1" t="s">
        <v>239</v>
      </c>
    </row>
    <row r="31" spans="1:12" ht="38.25" x14ac:dyDescent="0.25">
      <c r="A31" s="21" t="s">
        <v>229</v>
      </c>
      <c r="B31" s="7">
        <v>45936</v>
      </c>
      <c r="C31" s="8" t="s">
        <v>232</v>
      </c>
      <c r="D31" s="25" t="s">
        <v>233</v>
      </c>
      <c r="E31" s="9">
        <v>9900</v>
      </c>
      <c r="F31" s="9" t="s">
        <v>24</v>
      </c>
      <c r="H31" s="8" t="s">
        <v>198</v>
      </c>
      <c r="I31" s="1" t="s">
        <v>235</v>
      </c>
    </row>
    <row r="32" spans="1:12" ht="38.25" x14ac:dyDescent="0.25">
      <c r="A32" s="21" t="s">
        <v>230</v>
      </c>
      <c r="B32" s="7">
        <v>45936</v>
      </c>
      <c r="C32" s="8" t="s">
        <v>232</v>
      </c>
      <c r="D32" s="25" t="s">
        <v>233</v>
      </c>
      <c r="E32" s="9">
        <v>9900</v>
      </c>
      <c r="F32" s="9" t="s">
        <v>24</v>
      </c>
      <c r="H32" s="8" t="s">
        <v>198</v>
      </c>
      <c r="I32" s="8" t="s">
        <v>236</v>
      </c>
    </row>
    <row r="33" spans="1:9" ht="38.25" x14ac:dyDescent="0.25">
      <c r="A33" s="21" t="s">
        <v>231</v>
      </c>
      <c r="B33" s="7">
        <v>45936</v>
      </c>
      <c r="C33" s="8" t="s">
        <v>232</v>
      </c>
      <c r="D33" s="25" t="s">
        <v>233</v>
      </c>
      <c r="E33" s="9">
        <v>9900</v>
      </c>
      <c r="F33" s="9" t="s">
        <v>24</v>
      </c>
      <c r="H33" s="8" t="s">
        <v>198</v>
      </c>
      <c r="I33" s="1" t="s">
        <v>237</v>
      </c>
    </row>
    <row r="34" spans="1:9" ht="25.5" x14ac:dyDescent="0.25">
      <c r="A34" s="21">
        <v>564854887</v>
      </c>
      <c r="B34" s="7">
        <v>45945</v>
      </c>
      <c r="C34" s="24" t="s">
        <v>113</v>
      </c>
      <c r="D34" s="1">
        <v>36562939</v>
      </c>
      <c r="E34" s="9">
        <v>320.38</v>
      </c>
      <c r="F34" s="9" t="s">
        <v>25</v>
      </c>
      <c r="H34" s="8" t="s">
        <v>92</v>
      </c>
      <c r="I34" s="8" t="s">
        <v>240</v>
      </c>
    </row>
    <row r="35" spans="1:9" ht="25.5" x14ac:dyDescent="0.25">
      <c r="A35" s="21">
        <v>566456528</v>
      </c>
      <c r="B35" s="7">
        <v>45957</v>
      </c>
      <c r="C35" s="24" t="s">
        <v>113</v>
      </c>
      <c r="D35" s="1">
        <v>36562939</v>
      </c>
      <c r="E35" s="9">
        <v>311.33999999999997</v>
      </c>
      <c r="F35" s="9" t="s">
        <v>25</v>
      </c>
      <c r="H35" s="8" t="s">
        <v>92</v>
      </c>
      <c r="I35" s="8" t="s">
        <v>241</v>
      </c>
    </row>
    <row r="36" spans="1:9" ht="25.5" x14ac:dyDescent="0.25">
      <c r="A36" s="21" t="s">
        <v>242</v>
      </c>
      <c r="B36" s="7">
        <v>45959</v>
      </c>
      <c r="C36" s="8" t="s">
        <v>8</v>
      </c>
      <c r="D36" s="1">
        <v>36265845</v>
      </c>
      <c r="E36" s="9">
        <v>341.18</v>
      </c>
      <c r="F36" s="9" t="s">
        <v>25</v>
      </c>
      <c r="H36" s="8" t="s">
        <v>92</v>
      </c>
      <c r="I36" s="8" t="s">
        <v>243</v>
      </c>
    </row>
    <row r="37" spans="1:9" ht="25.5" x14ac:dyDescent="0.25">
      <c r="A37" s="21" t="s">
        <v>244</v>
      </c>
      <c r="B37" s="7">
        <v>45975</v>
      </c>
      <c r="C37" s="8" t="s">
        <v>161</v>
      </c>
      <c r="D37" s="1">
        <v>36395994</v>
      </c>
      <c r="E37" s="9">
        <v>16469</v>
      </c>
      <c r="F37" s="9" t="s">
        <v>24</v>
      </c>
      <c r="H37" s="8" t="s">
        <v>198</v>
      </c>
      <c r="I37" s="1" t="s">
        <v>245</v>
      </c>
    </row>
    <row r="38" spans="1:9" ht="25.5" x14ac:dyDescent="0.25">
      <c r="A38" s="21" t="s">
        <v>246</v>
      </c>
      <c r="B38" s="7">
        <v>45980</v>
      </c>
      <c r="C38" s="8" t="s">
        <v>139</v>
      </c>
      <c r="D38" s="1">
        <v>35810122</v>
      </c>
      <c r="E38" s="17">
        <v>1550.53</v>
      </c>
      <c r="F38" s="9" t="s">
        <v>24</v>
      </c>
      <c r="H38" s="8" t="s">
        <v>92</v>
      </c>
      <c r="I38" s="1" t="s">
        <v>140</v>
      </c>
    </row>
    <row r="39" spans="1:9" ht="25.5" x14ac:dyDescent="0.25">
      <c r="A39" s="21" t="s">
        <v>247</v>
      </c>
      <c r="B39" s="7">
        <v>45987</v>
      </c>
      <c r="C39" s="8" t="s">
        <v>62</v>
      </c>
      <c r="D39" s="1">
        <v>31379842</v>
      </c>
      <c r="E39" s="9">
        <v>1750</v>
      </c>
      <c r="F39" s="9" t="s">
        <v>25</v>
      </c>
      <c r="H39" s="8" t="s">
        <v>92</v>
      </c>
      <c r="I39" s="1" t="s">
        <v>61</v>
      </c>
    </row>
    <row r="40" spans="1:9" ht="25.5" x14ac:dyDescent="0.25">
      <c r="A40" s="21">
        <v>1563863598</v>
      </c>
      <c r="B40" s="7">
        <v>45987</v>
      </c>
      <c r="C40" s="8" t="s">
        <v>248</v>
      </c>
      <c r="D40" s="1">
        <v>35849436</v>
      </c>
      <c r="E40" s="9">
        <v>711.49</v>
      </c>
      <c r="F40" s="9" t="s">
        <v>24</v>
      </c>
      <c r="H40" s="8" t="s">
        <v>92</v>
      </c>
      <c r="I40" s="1" t="s">
        <v>249</v>
      </c>
    </row>
    <row r="41" spans="1:9" ht="38.25" x14ac:dyDescent="0.25">
      <c r="A41" s="21" t="s">
        <v>251</v>
      </c>
      <c r="B41" s="7">
        <v>45987</v>
      </c>
      <c r="C41" s="8" t="s">
        <v>252</v>
      </c>
      <c r="D41" s="1">
        <v>48215686</v>
      </c>
      <c r="E41" s="9">
        <v>427.4</v>
      </c>
      <c r="F41" s="9" t="s">
        <v>24</v>
      </c>
      <c r="H41" s="8" t="s">
        <v>92</v>
      </c>
      <c r="I41" s="1" t="s">
        <v>250</v>
      </c>
    </row>
    <row r="42" spans="1:9" ht="39.75" customHeight="1" x14ac:dyDescent="0.25">
      <c r="A42" s="21" t="s">
        <v>253</v>
      </c>
      <c r="B42" s="7">
        <v>45993</v>
      </c>
      <c r="C42" s="24" t="s">
        <v>254</v>
      </c>
      <c r="D42" s="19" t="s">
        <v>255</v>
      </c>
      <c r="E42" s="9">
        <v>333.4</v>
      </c>
      <c r="F42" s="9" t="s">
        <v>25</v>
      </c>
      <c r="H42" s="8" t="s">
        <v>92</v>
      </c>
      <c r="I42" s="1" t="s">
        <v>121</v>
      </c>
    </row>
    <row r="43" spans="1:9" ht="38.25" x14ac:dyDescent="0.25">
      <c r="A43" s="21" t="s">
        <v>256</v>
      </c>
      <c r="B43" s="7">
        <v>45994</v>
      </c>
      <c r="C43" s="8" t="s">
        <v>257</v>
      </c>
      <c r="D43" s="1">
        <v>35770767</v>
      </c>
      <c r="E43" s="9">
        <v>2808.8</v>
      </c>
      <c r="F43" s="9" t="s">
        <v>261</v>
      </c>
      <c r="H43" s="8" t="s">
        <v>198</v>
      </c>
      <c r="I43" s="8" t="s">
        <v>258</v>
      </c>
    </row>
    <row r="44" spans="1:9" ht="25.5" x14ac:dyDescent="0.25">
      <c r="A44" s="21" t="s">
        <v>259</v>
      </c>
      <c r="B44" s="7">
        <v>45994</v>
      </c>
      <c r="C44" s="8" t="s">
        <v>8</v>
      </c>
      <c r="D44" s="1">
        <v>36265845</v>
      </c>
      <c r="E44" s="9">
        <v>1406</v>
      </c>
      <c r="F44" s="9" t="s">
        <v>25</v>
      </c>
      <c r="H44" s="8" t="s">
        <v>198</v>
      </c>
      <c r="I44" s="8" t="s">
        <v>260</v>
      </c>
    </row>
    <row r="45" spans="1:9" ht="25.5" x14ac:dyDescent="0.25">
      <c r="A45" s="21">
        <v>575221578</v>
      </c>
      <c r="B45" s="7">
        <v>46004</v>
      </c>
      <c r="C45" s="24" t="s">
        <v>113</v>
      </c>
      <c r="D45" s="1">
        <v>36562939</v>
      </c>
      <c r="E45" s="9">
        <v>403.76</v>
      </c>
      <c r="F45" s="9" t="s">
        <v>25</v>
      </c>
      <c r="H45" s="8" t="s">
        <v>92</v>
      </c>
      <c r="I45" s="8" t="s">
        <v>262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E744-0731-4F0A-80EC-9C1F9C68AAFB}">
  <dimension ref="A1:K42"/>
  <sheetViews>
    <sheetView zoomScaleNormal="100" workbookViewId="0">
      <selection activeCell="J1" sqref="J1:J1048576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1" bestFit="1" customWidth="1"/>
    <col min="10" max="16384" width="9.28515625" style="1"/>
  </cols>
  <sheetData>
    <row r="1" spans="1:11" s="6" customFormat="1" ht="43.5" customHeight="1" x14ac:dyDescent="0.25">
      <c r="A1" s="13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</row>
    <row r="2" spans="1:11" ht="25.5" x14ac:dyDescent="0.25">
      <c r="A2" s="12" t="s">
        <v>84</v>
      </c>
      <c r="B2" s="11">
        <v>45322</v>
      </c>
      <c r="C2" s="8" t="s">
        <v>85</v>
      </c>
      <c r="D2" s="1">
        <v>48216071</v>
      </c>
      <c r="E2" s="9">
        <v>95.2</v>
      </c>
      <c r="F2" s="9" t="s">
        <v>25</v>
      </c>
      <c r="H2" s="8" t="s">
        <v>92</v>
      </c>
      <c r="I2" s="1" t="s">
        <v>86</v>
      </c>
    </row>
    <row r="3" spans="1:11" ht="25.5" x14ac:dyDescent="0.25">
      <c r="A3" s="12" t="s">
        <v>87</v>
      </c>
      <c r="B3" s="11">
        <v>45322</v>
      </c>
      <c r="C3" s="8" t="s">
        <v>58</v>
      </c>
      <c r="D3" s="1">
        <v>53699149</v>
      </c>
      <c r="E3" s="9">
        <v>2000</v>
      </c>
      <c r="F3" s="9" t="s">
        <v>25</v>
      </c>
      <c r="H3" s="8" t="s">
        <v>9</v>
      </c>
      <c r="I3" s="1" t="s">
        <v>71</v>
      </c>
    </row>
    <row r="4" spans="1:11" ht="25.5" x14ac:dyDescent="0.25">
      <c r="A4" s="12" t="s">
        <v>88</v>
      </c>
      <c r="B4" s="11">
        <v>45322</v>
      </c>
      <c r="C4" s="8" t="s">
        <v>58</v>
      </c>
      <c r="D4" s="1">
        <v>53699149</v>
      </c>
      <c r="E4" s="9">
        <v>1500</v>
      </c>
      <c r="F4" s="9" t="s">
        <v>25</v>
      </c>
      <c r="H4" s="8" t="s">
        <v>9</v>
      </c>
      <c r="I4" s="1" t="s">
        <v>79</v>
      </c>
    </row>
    <row r="5" spans="1:11" ht="25.5" x14ac:dyDescent="0.25">
      <c r="A5" s="1" t="s">
        <v>89</v>
      </c>
      <c r="B5" s="7">
        <v>45351</v>
      </c>
      <c r="C5" s="8" t="s">
        <v>43</v>
      </c>
      <c r="D5" s="1">
        <v>51673541</v>
      </c>
      <c r="E5" s="9">
        <v>9990</v>
      </c>
      <c r="F5" s="9" t="s">
        <v>25</v>
      </c>
      <c r="H5" s="8" t="s">
        <v>9</v>
      </c>
      <c r="I5" s="1" t="s">
        <v>15</v>
      </c>
    </row>
    <row r="6" spans="1:11" ht="25.5" x14ac:dyDescent="0.25">
      <c r="A6" s="1" t="s">
        <v>91</v>
      </c>
      <c r="B6" s="7">
        <v>45378</v>
      </c>
      <c r="C6" s="8" t="s">
        <v>8</v>
      </c>
      <c r="D6" s="1">
        <v>36265845</v>
      </c>
      <c r="E6" s="9">
        <v>2238.6</v>
      </c>
      <c r="F6" s="9" t="s">
        <v>25</v>
      </c>
      <c r="H6" s="8" t="s">
        <v>9</v>
      </c>
      <c r="I6" s="1" t="s">
        <v>90</v>
      </c>
    </row>
    <row r="7" spans="1:11" ht="25.5" x14ac:dyDescent="0.25">
      <c r="A7" s="1" t="s">
        <v>94</v>
      </c>
      <c r="B7" s="7">
        <v>45414</v>
      </c>
      <c r="C7" s="8" t="s">
        <v>85</v>
      </c>
      <c r="D7" s="1">
        <v>48216071</v>
      </c>
      <c r="E7" s="9">
        <v>125.6</v>
      </c>
      <c r="F7" s="9" t="s">
        <v>25</v>
      </c>
      <c r="H7" s="8" t="s">
        <v>92</v>
      </c>
      <c r="I7" s="1" t="s">
        <v>86</v>
      </c>
      <c r="K7" s="9"/>
    </row>
    <row r="8" spans="1:11" ht="25.5" x14ac:dyDescent="0.25">
      <c r="A8" s="1" t="s">
        <v>93</v>
      </c>
      <c r="B8" s="7">
        <v>45441</v>
      </c>
      <c r="C8" s="8" t="s">
        <v>95</v>
      </c>
      <c r="D8" s="1">
        <v>35852658</v>
      </c>
      <c r="E8" s="9">
        <v>527.35</v>
      </c>
      <c r="F8" s="9" t="s">
        <v>25</v>
      </c>
      <c r="H8" s="8" t="s">
        <v>92</v>
      </c>
      <c r="I8" s="1" t="s">
        <v>96</v>
      </c>
    </row>
    <row r="9" spans="1:11" ht="25.5" x14ac:dyDescent="0.25">
      <c r="A9" s="1" t="s">
        <v>97</v>
      </c>
      <c r="B9" s="7">
        <v>45454</v>
      </c>
      <c r="C9" s="8" t="s">
        <v>100</v>
      </c>
      <c r="E9" s="17" t="s">
        <v>98</v>
      </c>
      <c r="F9" s="9" t="s">
        <v>25</v>
      </c>
      <c r="H9" s="8" t="s">
        <v>92</v>
      </c>
      <c r="I9" s="1" t="s">
        <v>99</v>
      </c>
    </row>
    <row r="10" spans="1:11" ht="25.5" x14ac:dyDescent="0.25">
      <c r="A10" s="1" t="s">
        <v>101</v>
      </c>
      <c r="B10" s="7">
        <v>45462</v>
      </c>
      <c r="C10" s="8" t="s">
        <v>102</v>
      </c>
      <c r="D10" s="1">
        <v>36212466</v>
      </c>
      <c r="E10" s="9">
        <v>2273.09</v>
      </c>
      <c r="F10" s="9" t="s">
        <v>25</v>
      </c>
      <c r="H10" s="8" t="s">
        <v>92</v>
      </c>
      <c r="I10" s="1" t="s">
        <v>103</v>
      </c>
    </row>
    <row r="11" spans="1:11" ht="25.5" x14ac:dyDescent="0.25">
      <c r="A11" s="1" t="s">
        <v>104</v>
      </c>
      <c r="B11" s="7">
        <v>45462</v>
      </c>
      <c r="C11" s="8" t="s">
        <v>102</v>
      </c>
      <c r="D11" s="1">
        <v>36212466</v>
      </c>
      <c r="E11" s="9">
        <v>1492.79</v>
      </c>
      <c r="F11" s="9" t="s">
        <v>25</v>
      </c>
      <c r="H11" s="8" t="s">
        <v>92</v>
      </c>
      <c r="I11" s="1" t="s">
        <v>105</v>
      </c>
    </row>
    <row r="12" spans="1:11" ht="25.5" customHeight="1" x14ac:dyDescent="0.25">
      <c r="A12" s="1" t="s">
        <v>106</v>
      </c>
      <c r="B12" s="7">
        <v>45463</v>
      </c>
      <c r="C12" s="8" t="s">
        <v>107</v>
      </c>
      <c r="D12" s="1">
        <v>16190963</v>
      </c>
      <c r="E12" s="9">
        <v>171.93</v>
      </c>
      <c r="F12" s="9" t="s">
        <v>25</v>
      </c>
      <c r="H12" s="8" t="s">
        <v>92</v>
      </c>
      <c r="I12" s="1" t="s">
        <v>108</v>
      </c>
    </row>
    <row r="13" spans="1:11" ht="25.5" x14ac:dyDescent="0.25">
      <c r="A13" s="1" t="s">
        <v>109</v>
      </c>
      <c r="B13" s="7">
        <v>45464</v>
      </c>
      <c r="C13" s="8" t="s">
        <v>110</v>
      </c>
      <c r="D13" s="1">
        <v>36265845</v>
      </c>
      <c r="E13" s="9">
        <v>467.3</v>
      </c>
      <c r="F13" s="9" t="s">
        <v>25</v>
      </c>
      <c r="H13" s="8" t="s">
        <v>9</v>
      </c>
      <c r="I13" s="1" t="s">
        <v>111</v>
      </c>
    </row>
    <row r="14" spans="1:11" ht="25.5" x14ac:dyDescent="0.2">
      <c r="A14" s="1" t="s">
        <v>112</v>
      </c>
      <c r="B14" s="7">
        <v>45471</v>
      </c>
      <c r="C14" s="18" t="s">
        <v>113</v>
      </c>
      <c r="D14" s="1">
        <v>36562939</v>
      </c>
      <c r="E14" s="9">
        <v>134.65</v>
      </c>
      <c r="F14" s="9" t="s">
        <v>25</v>
      </c>
      <c r="H14" s="8" t="s">
        <v>92</v>
      </c>
      <c r="I14" s="1" t="s">
        <v>114</v>
      </c>
    </row>
    <row r="15" spans="1:11" ht="25.5" x14ac:dyDescent="0.2">
      <c r="A15" s="1" t="s">
        <v>115</v>
      </c>
      <c r="B15" s="7">
        <v>45482</v>
      </c>
      <c r="C15" s="18" t="s">
        <v>113</v>
      </c>
      <c r="D15" s="1">
        <v>36562939</v>
      </c>
      <c r="E15" s="9">
        <v>20.61</v>
      </c>
      <c r="F15" s="9" t="s">
        <v>25</v>
      </c>
      <c r="H15" s="8" t="s">
        <v>92</v>
      </c>
      <c r="I15" s="1" t="s">
        <v>116</v>
      </c>
    </row>
    <row r="16" spans="1:11" ht="25.5" x14ac:dyDescent="0.25">
      <c r="A16" s="1" t="s">
        <v>117</v>
      </c>
      <c r="B16" s="7">
        <v>45483</v>
      </c>
      <c r="C16" s="8" t="s">
        <v>118</v>
      </c>
      <c r="D16" s="1">
        <v>35785306</v>
      </c>
      <c r="E16" s="9">
        <v>82</v>
      </c>
      <c r="F16" s="9" t="s">
        <v>25</v>
      </c>
      <c r="H16" s="8" t="s">
        <v>92</v>
      </c>
      <c r="I16" s="1" t="s">
        <v>119</v>
      </c>
    </row>
    <row r="17" spans="1:9" ht="25.5" x14ac:dyDescent="0.2">
      <c r="A17" s="1" t="s">
        <v>120</v>
      </c>
      <c r="B17" s="7">
        <v>45495</v>
      </c>
      <c r="C17" s="18" t="s">
        <v>122</v>
      </c>
      <c r="D17" s="19">
        <v>36408301</v>
      </c>
      <c r="E17" s="9">
        <v>182.37</v>
      </c>
      <c r="F17" s="9" t="s">
        <v>25</v>
      </c>
      <c r="H17" s="8" t="s">
        <v>92</v>
      </c>
      <c r="I17" s="1" t="s">
        <v>121</v>
      </c>
    </row>
    <row r="18" spans="1:9" ht="25.5" x14ac:dyDescent="0.2">
      <c r="A18" s="1" t="s">
        <v>123</v>
      </c>
      <c r="B18" s="7">
        <v>45497</v>
      </c>
      <c r="C18" s="18" t="s">
        <v>113</v>
      </c>
      <c r="D18" s="1">
        <v>36562939</v>
      </c>
      <c r="E18" s="9">
        <v>39.909999999999997</v>
      </c>
      <c r="F18" s="9" t="s">
        <v>25</v>
      </c>
      <c r="H18" s="8" t="s">
        <v>92</v>
      </c>
      <c r="I18" s="1" t="s">
        <v>114</v>
      </c>
    </row>
    <row r="19" spans="1:9" ht="25.5" x14ac:dyDescent="0.25">
      <c r="A19" s="1" t="s">
        <v>124</v>
      </c>
      <c r="B19" s="7">
        <v>45506</v>
      </c>
      <c r="C19" s="8" t="s">
        <v>110</v>
      </c>
      <c r="D19" s="1">
        <v>36265845</v>
      </c>
      <c r="E19" s="9">
        <v>360</v>
      </c>
      <c r="F19" s="9" t="s">
        <v>25</v>
      </c>
      <c r="H19" s="8" t="s">
        <v>127</v>
      </c>
      <c r="I19" s="1" t="s">
        <v>130</v>
      </c>
    </row>
    <row r="20" spans="1:9" ht="25.5" x14ac:dyDescent="0.2">
      <c r="A20" s="1" t="s">
        <v>126</v>
      </c>
      <c r="B20" s="7">
        <v>45510</v>
      </c>
      <c r="C20" s="18" t="s">
        <v>113</v>
      </c>
      <c r="D20" s="1">
        <v>36562939</v>
      </c>
      <c r="E20" s="9">
        <v>143.22</v>
      </c>
      <c r="F20" s="9" t="s">
        <v>25</v>
      </c>
      <c r="H20" s="8" t="s">
        <v>92</v>
      </c>
      <c r="I20" s="1" t="s">
        <v>125</v>
      </c>
    </row>
    <row r="21" spans="1:9" ht="25.5" x14ac:dyDescent="0.2">
      <c r="A21" s="1" t="s">
        <v>128</v>
      </c>
      <c r="B21" s="7">
        <v>45531</v>
      </c>
      <c r="C21" s="18" t="s">
        <v>113</v>
      </c>
      <c r="D21" s="1">
        <v>36562939</v>
      </c>
      <c r="E21" s="9">
        <v>132.79</v>
      </c>
      <c r="F21" s="9" t="s">
        <v>25</v>
      </c>
      <c r="H21" s="8" t="s">
        <v>92</v>
      </c>
      <c r="I21" s="1" t="s">
        <v>129</v>
      </c>
    </row>
    <row r="22" spans="1:9" ht="25.5" x14ac:dyDescent="0.25">
      <c r="A22" s="1" t="s">
        <v>131</v>
      </c>
      <c r="B22" s="7">
        <v>45522</v>
      </c>
      <c r="C22" s="8" t="s">
        <v>132</v>
      </c>
      <c r="D22" s="1">
        <v>35840773</v>
      </c>
      <c r="E22" s="9">
        <v>387.02</v>
      </c>
      <c r="F22" s="9" t="s">
        <v>25</v>
      </c>
      <c r="H22" s="8" t="s">
        <v>92</v>
      </c>
      <c r="I22" s="1" t="s">
        <v>133</v>
      </c>
    </row>
    <row r="23" spans="1:9" ht="25.5" x14ac:dyDescent="0.25">
      <c r="A23" s="1" t="s">
        <v>134</v>
      </c>
      <c r="B23" s="7">
        <v>45572</v>
      </c>
      <c r="C23" s="8" t="s">
        <v>8</v>
      </c>
      <c r="D23" s="1">
        <v>36265845</v>
      </c>
      <c r="E23" s="9">
        <v>16848</v>
      </c>
      <c r="F23" s="9" t="s">
        <v>25</v>
      </c>
      <c r="H23" s="8" t="s">
        <v>9</v>
      </c>
      <c r="I23" s="8" t="s">
        <v>136</v>
      </c>
    </row>
    <row r="24" spans="1:9" ht="25.5" x14ac:dyDescent="0.25">
      <c r="A24" s="1" t="s">
        <v>135</v>
      </c>
      <c r="B24" s="7">
        <v>45572</v>
      </c>
      <c r="C24" s="8" t="s">
        <v>58</v>
      </c>
      <c r="D24" s="1">
        <v>53699149</v>
      </c>
      <c r="E24" s="9">
        <v>21120</v>
      </c>
      <c r="F24" s="9" t="s">
        <v>25</v>
      </c>
      <c r="H24" s="8" t="s">
        <v>9</v>
      </c>
      <c r="I24" s="1" t="s">
        <v>137</v>
      </c>
    </row>
    <row r="25" spans="1:9" ht="25.5" x14ac:dyDescent="0.25">
      <c r="A25" s="1" t="s">
        <v>138</v>
      </c>
      <c r="B25" s="7">
        <v>45581</v>
      </c>
      <c r="C25" s="8" t="s">
        <v>139</v>
      </c>
      <c r="D25" s="1">
        <v>35810122</v>
      </c>
      <c r="E25" s="9">
        <v>1366.4</v>
      </c>
      <c r="F25" s="9" t="s">
        <v>25</v>
      </c>
      <c r="H25" s="8" t="s">
        <v>92</v>
      </c>
      <c r="I25" s="1" t="s">
        <v>140</v>
      </c>
    </row>
    <row r="26" spans="1:9" ht="25.5" x14ac:dyDescent="0.25">
      <c r="A26" s="1" t="s">
        <v>141</v>
      </c>
      <c r="B26" s="7">
        <v>45583</v>
      </c>
      <c r="C26" s="8" t="s">
        <v>142</v>
      </c>
      <c r="D26" s="1">
        <v>36016772</v>
      </c>
      <c r="E26" s="9">
        <v>16.29</v>
      </c>
      <c r="F26" s="9" t="s">
        <v>25</v>
      </c>
      <c r="H26" s="8" t="s">
        <v>92</v>
      </c>
      <c r="I26" s="1" t="s">
        <v>143</v>
      </c>
    </row>
    <row r="27" spans="1:9" ht="25.5" x14ac:dyDescent="0.25">
      <c r="A27" s="1" t="s">
        <v>144</v>
      </c>
      <c r="B27" s="7">
        <v>45595</v>
      </c>
      <c r="C27" s="8" t="s">
        <v>85</v>
      </c>
      <c r="D27" s="1">
        <v>48216071</v>
      </c>
      <c r="E27" s="9">
        <v>157</v>
      </c>
      <c r="F27" s="9" t="s">
        <v>25</v>
      </c>
      <c r="H27" s="8" t="s">
        <v>92</v>
      </c>
      <c r="I27" s="1" t="s">
        <v>86</v>
      </c>
    </row>
    <row r="28" spans="1:9" ht="25.5" x14ac:dyDescent="0.25">
      <c r="A28" s="1" t="s">
        <v>145</v>
      </c>
      <c r="B28" s="7">
        <v>45603</v>
      </c>
      <c r="C28" s="8" t="s">
        <v>146</v>
      </c>
      <c r="D28" s="1">
        <v>31390943</v>
      </c>
      <c r="E28" s="9">
        <v>475</v>
      </c>
      <c r="F28" s="9" t="s">
        <v>25</v>
      </c>
      <c r="H28" s="8" t="s">
        <v>92</v>
      </c>
      <c r="I28" s="1" t="s">
        <v>147</v>
      </c>
    </row>
    <row r="29" spans="1:9" ht="25.5" x14ac:dyDescent="0.25">
      <c r="A29" s="1" t="s">
        <v>148</v>
      </c>
      <c r="B29" s="7">
        <v>45625</v>
      </c>
      <c r="C29" s="8" t="s">
        <v>8</v>
      </c>
      <c r="D29" s="1">
        <v>36265845</v>
      </c>
      <c r="E29" s="9">
        <v>450</v>
      </c>
      <c r="F29" s="9" t="s">
        <v>25</v>
      </c>
      <c r="H29" s="8" t="s">
        <v>9</v>
      </c>
      <c r="I29" s="1" t="s">
        <v>130</v>
      </c>
    </row>
    <row r="30" spans="1:9" ht="25.5" x14ac:dyDescent="0.2">
      <c r="A30" s="1" t="s">
        <v>149</v>
      </c>
      <c r="B30" s="7">
        <v>45630</v>
      </c>
      <c r="C30" s="18" t="s">
        <v>113</v>
      </c>
      <c r="D30" s="1">
        <v>36562939</v>
      </c>
      <c r="E30" s="9">
        <v>1867.78</v>
      </c>
      <c r="F30" s="9" t="s">
        <v>25</v>
      </c>
      <c r="H30" s="8" t="s">
        <v>92</v>
      </c>
      <c r="I30" s="1" t="s">
        <v>151</v>
      </c>
    </row>
    <row r="31" spans="1:9" ht="25.5" x14ac:dyDescent="0.25">
      <c r="A31" s="1" t="s">
        <v>150</v>
      </c>
      <c r="B31" s="7">
        <v>45630</v>
      </c>
      <c r="C31" s="8" t="s">
        <v>102</v>
      </c>
      <c r="D31" s="1">
        <v>36212466</v>
      </c>
      <c r="E31" s="9">
        <v>3996.83</v>
      </c>
      <c r="F31" s="9" t="s">
        <v>25</v>
      </c>
      <c r="H31" s="8" t="s">
        <v>92</v>
      </c>
      <c r="I31" s="1" t="s">
        <v>152</v>
      </c>
    </row>
    <row r="32" spans="1:9" ht="38.25" x14ac:dyDescent="0.25">
      <c r="A32" s="1" t="s">
        <v>153</v>
      </c>
      <c r="B32" s="7">
        <v>45630</v>
      </c>
      <c r="C32" s="8" t="s">
        <v>155</v>
      </c>
      <c r="D32" s="1">
        <v>48215686</v>
      </c>
      <c r="E32" s="9">
        <v>804.67</v>
      </c>
      <c r="F32" s="9" t="s">
        <v>25</v>
      </c>
      <c r="H32" s="8" t="s">
        <v>92</v>
      </c>
      <c r="I32" s="1" t="s">
        <v>154</v>
      </c>
    </row>
    <row r="33" spans="1:9" ht="25.5" x14ac:dyDescent="0.25">
      <c r="A33" s="1" t="s">
        <v>156</v>
      </c>
      <c r="B33" s="7">
        <v>45631</v>
      </c>
      <c r="C33" s="8" t="s">
        <v>158</v>
      </c>
      <c r="D33" s="1">
        <v>48155403</v>
      </c>
      <c r="E33" s="9">
        <v>99.99</v>
      </c>
      <c r="F33" s="9" t="s">
        <v>25</v>
      </c>
      <c r="H33" s="8" t="s">
        <v>92</v>
      </c>
      <c r="I33" s="1" t="s">
        <v>157</v>
      </c>
    </row>
    <row r="34" spans="1:9" ht="25.5" x14ac:dyDescent="0.25">
      <c r="A34" s="1" t="s">
        <v>160</v>
      </c>
      <c r="B34" s="7">
        <v>45636</v>
      </c>
      <c r="C34" s="8" t="s">
        <v>161</v>
      </c>
      <c r="D34" s="1">
        <v>36395994</v>
      </c>
      <c r="E34" s="9">
        <v>1613.29</v>
      </c>
      <c r="F34" s="9" t="s">
        <v>25</v>
      </c>
      <c r="H34" s="8" t="s">
        <v>92</v>
      </c>
      <c r="I34" s="1" t="s">
        <v>159</v>
      </c>
    </row>
    <row r="35" spans="1:9" ht="25.5" x14ac:dyDescent="0.25">
      <c r="A35" s="1" t="s">
        <v>163</v>
      </c>
      <c r="B35" s="7">
        <v>45636</v>
      </c>
      <c r="C35" s="8" t="s">
        <v>113</v>
      </c>
      <c r="D35" s="1">
        <v>36562939</v>
      </c>
      <c r="E35" s="9">
        <v>82.74</v>
      </c>
      <c r="F35" s="9" t="s">
        <v>25</v>
      </c>
      <c r="H35" s="8" t="s">
        <v>92</v>
      </c>
      <c r="I35" s="1" t="s">
        <v>172</v>
      </c>
    </row>
    <row r="36" spans="1:9" ht="25.5" x14ac:dyDescent="0.25">
      <c r="A36" s="1" t="s">
        <v>164</v>
      </c>
      <c r="B36" s="7">
        <v>45637</v>
      </c>
      <c r="C36" s="8" t="s">
        <v>102</v>
      </c>
      <c r="D36" s="1">
        <v>36212466</v>
      </c>
      <c r="E36" s="9">
        <v>593.65</v>
      </c>
      <c r="F36" s="9" t="s">
        <v>25</v>
      </c>
      <c r="H36" s="8" t="s">
        <v>92</v>
      </c>
      <c r="I36" s="1" t="s">
        <v>168</v>
      </c>
    </row>
    <row r="37" spans="1:9" ht="25.5" x14ac:dyDescent="0.25">
      <c r="A37" s="1" t="s">
        <v>165</v>
      </c>
      <c r="B37" s="7">
        <v>45637</v>
      </c>
      <c r="C37" s="8" t="s">
        <v>113</v>
      </c>
      <c r="D37" s="1">
        <v>36562939</v>
      </c>
      <c r="E37" s="9">
        <v>770.28</v>
      </c>
      <c r="F37" s="9" t="s">
        <v>25</v>
      </c>
      <c r="H37" s="8" t="s">
        <v>92</v>
      </c>
      <c r="I37" s="1" t="s">
        <v>167</v>
      </c>
    </row>
    <row r="38" spans="1:9" ht="25.5" x14ac:dyDescent="0.25">
      <c r="A38" s="1" t="s">
        <v>169</v>
      </c>
      <c r="B38" s="7">
        <v>45637</v>
      </c>
      <c r="C38" s="8" t="s">
        <v>162</v>
      </c>
      <c r="D38" s="1">
        <v>36385719</v>
      </c>
      <c r="E38" s="9">
        <v>847</v>
      </c>
      <c r="F38" s="9" t="s">
        <v>25</v>
      </c>
      <c r="H38" s="8" t="s">
        <v>92</v>
      </c>
      <c r="I38" s="1" t="s">
        <v>166</v>
      </c>
    </row>
    <row r="39" spans="1:9" ht="25.5" x14ac:dyDescent="0.2">
      <c r="A39" s="1" t="s">
        <v>170</v>
      </c>
      <c r="B39" s="7">
        <v>45639</v>
      </c>
      <c r="C39" s="18" t="s">
        <v>113</v>
      </c>
      <c r="D39" s="1">
        <v>36562939</v>
      </c>
      <c r="E39" s="9">
        <v>96.48</v>
      </c>
      <c r="F39" s="9" t="s">
        <v>25</v>
      </c>
      <c r="H39" s="8" t="s">
        <v>92</v>
      </c>
      <c r="I39" s="1" t="s">
        <v>173</v>
      </c>
    </row>
    <row r="40" spans="1:9" ht="25.5" x14ac:dyDescent="0.25">
      <c r="A40" s="1" t="s">
        <v>171</v>
      </c>
      <c r="B40" s="7">
        <v>45642</v>
      </c>
      <c r="C40" s="8" t="s">
        <v>95</v>
      </c>
      <c r="D40" s="1">
        <v>35852658</v>
      </c>
      <c r="E40" s="9">
        <v>223.2</v>
      </c>
      <c r="F40" s="9" t="s">
        <v>25</v>
      </c>
      <c r="H40" s="8" t="s">
        <v>92</v>
      </c>
      <c r="I40" s="1" t="s">
        <v>64</v>
      </c>
    </row>
    <row r="41" spans="1:9" ht="25.5" x14ac:dyDescent="0.25">
      <c r="A41" s="1" t="s">
        <v>174</v>
      </c>
      <c r="B41" s="7">
        <v>45643</v>
      </c>
      <c r="C41" s="8" t="s">
        <v>102</v>
      </c>
      <c r="D41" s="1">
        <v>36212466</v>
      </c>
      <c r="E41" s="9">
        <v>357.49</v>
      </c>
      <c r="F41" s="9" t="s">
        <v>25</v>
      </c>
      <c r="H41" s="8" t="s">
        <v>92</v>
      </c>
      <c r="I41" s="1" t="s">
        <v>168</v>
      </c>
    </row>
    <row r="42" spans="1:9" ht="25.5" x14ac:dyDescent="0.25">
      <c r="A42" s="1" t="s">
        <v>175</v>
      </c>
      <c r="B42" s="7">
        <v>45643</v>
      </c>
      <c r="C42" s="8" t="s">
        <v>8</v>
      </c>
      <c r="D42" s="1">
        <v>36265845</v>
      </c>
      <c r="E42" s="9">
        <v>750</v>
      </c>
      <c r="F42" s="9" t="s">
        <v>25</v>
      </c>
      <c r="H42" s="8" t="s">
        <v>9</v>
      </c>
      <c r="I42" s="1" t="s">
        <v>176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3800-06D3-48DD-9362-2B7C7507AC9B}">
  <dimension ref="A1:I9"/>
  <sheetViews>
    <sheetView workbookViewId="0">
      <pane ySplit="1" topLeftCell="A2" activePane="bottomLeft" state="frozen"/>
      <selection pane="bottomLeft" activeCell="C29" sqref="C29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4.5703125" style="1" bestFit="1" customWidth="1"/>
    <col min="9" max="9" width="47.7109375" style="1" bestFit="1" customWidth="1"/>
    <col min="10" max="10" width="9.28515625" style="1" customWidth="1"/>
    <col min="11" max="16384" width="9.28515625" style="1"/>
  </cols>
  <sheetData>
    <row r="1" spans="1:9" s="6" customFormat="1" ht="43.5" customHeight="1" x14ac:dyDescent="0.25">
      <c r="A1" s="13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</row>
    <row r="2" spans="1:9" ht="25.5" x14ac:dyDescent="0.25">
      <c r="A2" s="12" t="s">
        <v>70</v>
      </c>
      <c r="B2" s="11">
        <v>44957</v>
      </c>
      <c r="C2" s="8" t="s">
        <v>58</v>
      </c>
      <c r="D2" s="1">
        <v>53699149</v>
      </c>
      <c r="E2" s="9">
        <v>2000</v>
      </c>
      <c r="F2" s="9" t="s">
        <v>25</v>
      </c>
      <c r="H2" s="8" t="s">
        <v>9</v>
      </c>
      <c r="I2" s="1" t="s">
        <v>71</v>
      </c>
    </row>
    <row r="3" spans="1:9" ht="25.5" x14ac:dyDescent="0.25">
      <c r="A3" s="1" t="s">
        <v>72</v>
      </c>
      <c r="B3" s="7">
        <v>44973</v>
      </c>
      <c r="C3" s="1" t="s">
        <v>73</v>
      </c>
      <c r="D3" s="1">
        <v>48216071</v>
      </c>
      <c r="E3" s="9">
        <v>119</v>
      </c>
      <c r="F3" s="9" t="s">
        <v>25</v>
      </c>
      <c r="H3" s="8" t="s">
        <v>9</v>
      </c>
      <c r="I3" s="1" t="s">
        <v>74</v>
      </c>
    </row>
    <row r="4" spans="1:9" ht="25.5" x14ac:dyDescent="0.25">
      <c r="A4" s="1" t="s">
        <v>75</v>
      </c>
      <c r="B4" s="7">
        <v>44974</v>
      </c>
      <c r="C4" s="8" t="s">
        <v>43</v>
      </c>
      <c r="D4" s="1">
        <v>51673541</v>
      </c>
      <c r="E4" s="9">
        <v>9990</v>
      </c>
      <c r="F4" s="9" t="s">
        <v>25</v>
      </c>
      <c r="H4" s="8" t="s">
        <v>9</v>
      </c>
      <c r="I4" s="1" t="s">
        <v>15</v>
      </c>
    </row>
    <row r="5" spans="1:9" ht="25.5" x14ac:dyDescent="0.25">
      <c r="A5" s="1" t="s">
        <v>76</v>
      </c>
      <c r="B5" s="7">
        <v>45040</v>
      </c>
      <c r="C5" s="8" t="s">
        <v>58</v>
      </c>
      <c r="D5" s="1">
        <v>53699149</v>
      </c>
      <c r="E5" s="9">
        <v>2000</v>
      </c>
      <c r="F5" s="9" t="s">
        <v>25</v>
      </c>
      <c r="H5" s="8" t="s">
        <v>9</v>
      </c>
      <c r="I5" s="1" t="s">
        <v>78</v>
      </c>
    </row>
    <row r="6" spans="1:9" ht="25.5" x14ac:dyDescent="0.25">
      <c r="A6" s="1" t="s">
        <v>77</v>
      </c>
      <c r="B6" s="7">
        <v>45040</v>
      </c>
      <c r="C6" s="8" t="s">
        <v>58</v>
      </c>
      <c r="D6" s="1">
        <v>53699149</v>
      </c>
      <c r="E6" s="9">
        <v>1000</v>
      </c>
      <c r="F6" s="9" t="s">
        <v>25</v>
      </c>
      <c r="H6" s="8" t="s">
        <v>9</v>
      </c>
      <c r="I6" s="1" t="s">
        <v>79</v>
      </c>
    </row>
    <row r="7" spans="1:9" ht="25.5" x14ac:dyDescent="0.25">
      <c r="A7" s="1" t="s">
        <v>80</v>
      </c>
      <c r="B7" s="7">
        <v>45232</v>
      </c>
      <c r="C7" s="8" t="s">
        <v>8</v>
      </c>
      <c r="D7" s="1">
        <v>36265845</v>
      </c>
      <c r="E7" s="9">
        <v>1300</v>
      </c>
      <c r="F7" s="9" t="s">
        <v>25</v>
      </c>
      <c r="H7" s="8" t="s">
        <v>9</v>
      </c>
      <c r="I7" s="1" t="s">
        <v>83</v>
      </c>
    </row>
    <row r="8" spans="1:9" ht="25.5" x14ac:dyDescent="0.25">
      <c r="A8" s="1" t="s">
        <v>81</v>
      </c>
      <c r="B8" s="7">
        <v>45264</v>
      </c>
      <c r="C8" s="8" t="s">
        <v>8</v>
      </c>
      <c r="D8" s="1">
        <v>36265845</v>
      </c>
      <c r="E8" s="9">
        <v>2602.6</v>
      </c>
      <c r="F8" s="9" t="s">
        <v>25</v>
      </c>
      <c r="H8" s="8" t="s">
        <v>9</v>
      </c>
      <c r="I8" s="1" t="s">
        <v>82</v>
      </c>
    </row>
    <row r="9" spans="1:9" ht="63.75" x14ac:dyDescent="0.25">
      <c r="A9" s="21">
        <v>231424</v>
      </c>
      <c r="B9" s="7">
        <v>45070</v>
      </c>
      <c r="C9" s="8" t="s">
        <v>95</v>
      </c>
      <c r="D9" s="1">
        <v>35852658</v>
      </c>
      <c r="E9" s="9">
        <v>432.16</v>
      </c>
      <c r="F9" s="9" t="s">
        <v>24</v>
      </c>
      <c r="H9" s="8" t="s">
        <v>301</v>
      </c>
      <c r="I9" s="1" t="s">
        <v>302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9595-8AB2-4279-B3E6-6025B40DE425}">
  <dimension ref="A1:I32"/>
  <sheetViews>
    <sheetView zoomScaleNormal="100" workbookViewId="0">
      <pane ySplit="1" topLeftCell="A2" activePane="bottomLeft" state="frozen"/>
      <selection pane="bottomLeft" activeCell="I8" sqref="I8"/>
    </sheetView>
  </sheetViews>
  <sheetFormatPr defaultColWidth="9.28515625" defaultRowHeight="12.75" x14ac:dyDescent="0.25"/>
  <cols>
    <col min="1" max="1" width="12" style="21" bestFit="1" customWidth="1"/>
    <col min="2" max="2" width="16.5703125" style="1" bestFit="1" customWidth="1"/>
    <col min="3" max="3" width="28.7109375" style="1" customWidth="1"/>
    <col min="4" max="4" width="10.7109375" style="1" customWidth="1"/>
    <col min="5" max="6" width="20.7109375" style="9" customWidth="1"/>
    <col min="7" max="7" width="9.7109375" style="1" customWidth="1"/>
    <col min="8" max="8" width="12.7109375" style="1" customWidth="1"/>
    <col min="9" max="9" width="47.7109375" style="1" bestFit="1" customWidth="1"/>
    <col min="10" max="16384" width="9.28515625" style="1"/>
  </cols>
  <sheetData>
    <row r="1" spans="1:9" s="6" customFormat="1" ht="36.75" customHeight="1" x14ac:dyDescent="0.25">
      <c r="A1" s="2" t="s">
        <v>5</v>
      </c>
      <c r="B1" s="3" t="s">
        <v>6</v>
      </c>
      <c r="C1" s="4" t="s">
        <v>0</v>
      </c>
      <c r="D1" s="2" t="s">
        <v>1</v>
      </c>
      <c r="E1" s="5" t="s">
        <v>2</v>
      </c>
      <c r="F1" s="5" t="s">
        <v>26</v>
      </c>
      <c r="G1" s="2" t="s">
        <v>3</v>
      </c>
      <c r="H1" s="4" t="s">
        <v>7</v>
      </c>
      <c r="I1" s="2" t="s">
        <v>4</v>
      </c>
    </row>
    <row r="2" spans="1:9" ht="25.5" x14ac:dyDescent="0.25">
      <c r="A2" s="21">
        <v>421190043</v>
      </c>
      <c r="B2" s="7">
        <v>44568</v>
      </c>
      <c r="C2" s="8" t="s">
        <v>17</v>
      </c>
      <c r="D2" s="1">
        <v>43954782</v>
      </c>
      <c r="E2" s="9">
        <v>33.69</v>
      </c>
      <c r="F2" s="9" t="s">
        <v>24</v>
      </c>
      <c r="H2" s="8" t="s">
        <v>9</v>
      </c>
      <c r="I2" s="1" t="s">
        <v>18</v>
      </c>
    </row>
    <row r="3" spans="1:9" ht="25.5" x14ac:dyDescent="0.25">
      <c r="A3" s="21" t="s">
        <v>19</v>
      </c>
      <c r="B3" s="7">
        <v>44588</v>
      </c>
      <c r="C3" s="8" t="s">
        <v>8</v>
      </c>
      <c r="D3" s="1">
        <v>36265845</v>
      </c>
      <c r="E3" s="9">
        <v>13536</v>
      </c>
      <c r="F3" s="9" t="s">
        <v>24</v>
      </c>
      <c r="H3" s="8" t="s">
        <v>9</v>
      </c>
      <c r="I3" s="1" t="s">
        <v>10</v>
      </c>
    </row>
    <row r="4" spans="1:9" ht="25.5" x14ac:dyDescent="0.25">
      <c r="A4" s="21">
        <v>220002</v>
      </c>
      <c r="B4" s="7">
        <v>44588</v>
      </c>
      <c r="C4" s="8" t="s">
        <v>8</v>
      </c>
      <c r="D4" s="1">
        <v>36265845</v>
      </c>
      <c r="E4" s="9">
        <v>3024</v>
      </c>
      <c r="F4" s="9" t="s">
        <v>24</v>
      </c>
      <c r="H4" s="8" t="s">
        <v>9</v>
      </c>
      <c r="I4" s="1" t="s">
        <v>34</v>
      </c>
    </row>
    <row r="5" spans="1:9" ht="38.25" x14ac:dyDescent="0.25">
      <c r="A5" s="21" t="s">
        <v>20</v>
      </c>
      <c r="B5" s="7">
        <v>44593</v>
      </c>
      <c r="C5" s="8" t="s">
        <v>12</v>
      </c>
      <c r="D5" s="1">
        <v>53699149</v>
      </c>
      <c r="E5" s="9">
        <v>4990</v>
      </c>
      <c r="F5" s="9" t="s">
        <v>25</v>
      </c>
      <c r="H5" s="8" t="s">
        <v>9</v>
      </c>
      <c r="I5" s="1" t="s">
        <v>11</v>
      </c>
    </row>
    <row r="6" spans="1:9" ht="38.25" x14ac:dyDescent="0.25">
      <c r="A6" s="21" t="s">
        <v>21</v>
      </c>
      <c r="B6" s="7">
        <v>44593</v>
      </c>
      <c r="C6" s="8" t="s">
        <v>12</v>
      </c>
      <c r="D6" s="1">
        <v>53699149</v>
      </c>
      <c r="E6" s="9">
        <v>4990</v>
      </c>
      <c r="F6" s="9" t="s">
        <v>25</v>
      </c>
      <c r="H6" s="8" t="s">
        <v>9</v>
      </c>
      <c r="I6" s="1" t="s">
        <v>13</v>
      </c>
    </row>
    <row r="7" spans="1:9" ht="38.25" x14ac:dyDescent="0.25">
      <c r="A7" s="21" t="s">
        <v>22</v>
      </c>
      <c r="B7" s="7">
        <v>44593</v>
      </c>
      <c r="C7" s="8" t="s">
        <v>14</v>
      </c>
      <c r="D7" s="26">
        <v>53799275</v>
      </c>
      <c r="E7" s="9">
        <v>4990</v>
      </c>
      <c r="F7" s="9" t="s">
        <v>25</v>
      </c>
      <c r="H7" s="8" t="s">
        <v>9</v>
      </c>
      <c r="I7" s="1" t="s">
        <v>15</v>
      </c>
    </row>
    <row r="8" spans="1:9" ht="38.25" x14ac:dyDescent="0.25">
      <c r="A8" s="21" t="s">
        <v>23</v>
      </c>
      <c r="B8" s="7">
        <v>44593</v>
      </c>
      <c r="C8" s="8" t="s">
        <v>12</v>
      </c>
      <c r="D8" s="1">
        <v>53699149</v>
      </c>
      <c r="E8" s="9">
        <v>4990</v>
      </c>
      <c r="F8" s="9" t="s">
        <v>25</v>
      </c>
      <c r="H8" s="8" t="s">
        <v>9</v>
      </c>
      <c r="I8" s="1" t="s">
        <v>16</v>
      </c>
    </row>
    <row r="9" spans="1:9" ht="25.5" x14ac:dyDescent="0.25">
      <c r="A9" s="21">
        <v>7268002922</v>
      </c>
      <c r="B9" s="7">
        <v>44599</v>
      </c>
      <c r="C9" s="8" t="s">
        <v>30</v>
      </c>
      <c r="D9" s="1">
        <v>31365078</v>
      </c>
      <c r="E9" s="9">
        <v>196.8</v>
      </c>
      <c r="F9" s="9" t="s">
        <v>24</v>
      </c>
      <c r="H9" s="8" t="s">
        <v>9</v>
      </c>
      <c r="I9" s="1" t="s">
        <v>31</v>
      </c>
    </row>
    <row r="10" spans="1:9" ht="25.5" x14ac:dyDescent="0.25">
      <c r="A10" s="21">
        <v>41192583</v>
      </c>
      <c r="B10" s="7">
        <v>44599</v>
      </c>
      <c r="C10" s="8" t="s">
        <v>17</v>
      </c>
      <c r="D10" s="1">
        <v>43954782</v>
      </c>
      <c r="E10" s="9">
        <v>19.95</v>
      </c>
      <c r="F10" s="9" t="s">
        <v>24</v>
      </c>
      <c r="H10" s="8" t="s">
        <v>9</v>
      </c>
      <c r="I10" s="1" t="s">
        <v>18</v>
      </c>
    </row>
    <row r="11" spans="1:9" ht="51" x14ac:dyDescent="0.25">
      <c r="A11" s="21" t="s">
        <v>29</v>
      </c>
      <c r="B11" s="7">
        <v>44614</v>
      </c>
      <c r="C11" s="10" t="s">
        <v>33</v>
      </c>
      <c r="D11" s="1">
        <v>29056721</v>
      </c>
      <c r="E11" s="9">
        <v>4320</v>
      </c>
      <c r="F11" s="9" t="s">
        <v>24</v>
      </c>
      <c r="H11" s="8" t="s">
        <v>9</v>
      </c>
      <c r="I11" s="1" t="s">
        <v>32</v>
      </c>
    </row>
    <row r="12" spans="1:9" ht="25.5" x14ac:dyDescent="0.25">
      <c r="A12" s="21" t="s">
        <v>27</v>
      </c>
      <c r="B12" s="7">
        <v>44624</v>
      </c>
      <c r="C12" s="8" t="s">
        <v>8</v>
      </c>
      <c r="D12" s="1">
        <v>36265845</v>
      </c>
      <c r="E12" s="9">
        <v>7300.8</v>
      </c>
      <c r="F12" s="9" t="s">
        <v>24</v>
      </c>
      <c r="H12" s="8" t="s">
        <v>9</v>
      </c>
      <c r="I12" s="1" t="s">
        <v>28</v>
      </c>
    </row>
    <row r="13" spans="1:9" ht="25.5" x14ac:dyDescent="0.25">
      <c r="A13" s="21" t="s">
        <v>35</v>
      </c>
      <c r="B13" s="7">
        <v>44637</v>
      </c>
      <c r="C13" s="8" t="s">
        <v>36</v>
      </c>
      <c r="D13" s="1">
        <v>46810749</v>
      </c>
      <c r="E13" s="9">
        <v>28.7</v>
      </c>
      <c r="F13" s="9" t="s">
        <v>24</v>
      </c>
      <c r="H13" s="8" t="s">
        <v>9</v>
      </c>
      <c r="I13" s="1" t="s">
        <v>37</v>
      </c>
    </row>
    <row r="14" spans="1:9" ht="25.5" x14ac:dyDescent="0.25">
      <c r="A14" s="21" t="s">
        <v>39</v>
      </c>
      <c r="B14" s="7">
        <v>44764</v>
      </c>
      <c r="C14" s="8" t="s">
        <v>38</v>
      </c>
      <c r="D14" s="1">
        <v>35810734</v>
      </c>
      <c r="E14" s="9">
        <v>16567.560000000001</v>
      </c>
      <c r="F14" s="9" t="s">
        <v>24</v>
      </c>
      <c r="G14" s="1" t="s">
        <v>40</v>
      </c>
      <c r="H14" s="8" t="s">
        <v>9</v>
      </c>
      <c r="I14" s="1" t="s">
        <v>41</v>
      </c>
    </row>
    <row r="15" spans="1:9" ht="25.5" x14ac:dyDescent="0.25">
      <c r="A15" s="21" t="s">
        <v>42</v>
      </c>
      <c r="B15" s="7">
        <v>44706</v>
      </c>
      <c r="C15" s="8" t="s">
        <v>43</v>
      </c>
      <c r="D15" s="1">
        <v>51673541</v>
      </c>
      <c r="E15" s="9">
        <v>4900</v>
      </c>
      <c r="F15" s="9" t="s">
        <v>25</v>
      </c>
      <c r="H15" s="8" t="s">
        <v>9</v>
      </c>
      <c r="I15" s="1" t="s">
        <v>15</v>
      </c>
    </row>
    <row r="16" spans="1:9" ht="38.25" x14ac:dyDescent="0.25">
      <c r="A16" s="21" t="s">
        <v>44</v>
      </c>
      <c r="B16" s="7">
        <v>44812</v>
      </c>
      <c r="C16" s="8" t="s">
        <v>45</v>
      </c>
      <c r="D16" s="1">
        <v>48215686</v>
      </c>
      <c r="E16" s="9">
        <v>5244.8</v>
      </c>
      <c r="F16" s="9" t="s">
        <v>24</v>
      </c>
      <c r="H16" s="8" t="s">
        <v>9</v>
      </c>
      <c r="I16" s="1" t="s">
        <v>46</v>
      </c>
    </row>
    <row r="17" spans="1:9" ht="38.25" x14ac:dyDescent="0.25">
      <c r="A17" s="21" t="s">
        <v>299</v>
      </c>
      <c r="B17" s="7">
        <v>44820</v>
      </c>
      <c r="C17" s="8" t="s">
        <v>300</v>
      </c>
      <c r="D17" s="1">
        <v>35850370</v>
      </c>
      <c r="E17" s="9">
        <v>163.94</v>
      </c>
      <c r="F17" s="9" t="s">
        <v>24</v>
      </c>
      <c r="H17" s="8" t="s">
        <v>9</v>
      </c>
      <c r="I17" s="1" t="s">
        <v>298</v>
      </c>
    </row>
    <row r="18" spans="1:9" ht="25.5" x14ac:dyDescent="0.25">
      <c r="A18" s="21" t="s">
        <v>49</v>
      </c>
      <c r="B18" s="7">
        <v>44827</v>
      </c>
      <c r="C18" s="8" t="s">
        <v>47</v>
      </c>
      <c r="D18" s="1">
        <v>47695595</v>
      </c>
      <c r="E18" s="9">
        <v>9900</v>
      </c>
      <c r="F18" s="9" t="s">
        <v>25</v>
      </c>
      <c r="H18" s="8" t="s">
        <v>9</v>
      </c>
      <c r="I18" s="1" t="s">
        <v>48</v>
      </c>
    </row>
    <row r="19" spans="1:9" ht="25.5" x14ac:dyDescent="0.25">
      <c r="A19" s="21" t="s">
        <v>50</v>
      </c>
      <c r="B19" s="7">
        <v>44839</v>
      </c>
      <c r="C19" s="8" t="s">
        <v>51</v>
      </c>
      <c r="D19" s="1">
        <v>52379141</v>
      </c>
      <c r="E19" s="9">
        <v>450</v>
      </c>
      <c r="F19" s="9" t="s">
        <v>25</v>
      </c>
      <c r="H19" s="8" t="s">
        <v>9</v>
      </c>
      <c r="I19" s="1" t="s">
        <v>52</v>
      </c>
    </row>
    <row r="20" spans="1:9" ht="25.5" x14ac:dyDescent="0.25">
      <c r="A20" s="21" t="s">
        <v>53</v>
      </c>
      <c r="B20" s="7">
        <v>44848</v>
      </c>
      <c r="C20" s="8" t="s">
        <v>8</v>
      </c>
      <c r="D20" s="1">
        <v>36265845</v>
      </c>
      <c r="E20" s="9">
        <v>48231.58</v>
      </c>
      <c r="F20" s="9" t="s">
        <v>25</v>
      </c>
      <c r="G20" s="1" t="s">
        <v>55</v>
      </c>
      <c r="H20" s="8" t="s">
        <v>9</v>
      </c>
      <c r="I20" s="1" t="s">
        <v>54</v>
      </c>
    </row>
    <row r="21" spans="1:9" ht="25.5" x14ac:dyDescent="0.25">
      <c r="A21" s="21" t="s">
        <v>56</v>
      </c>
      <c r="B21" s="7">
        <v>44859</v>
      </c>
      <c r="C21" s="8" t="s">
        <v>43</v>
      </c>
      <c r="D21" s="1">
        <v>51673541</v>
      </c>
      <c r="E21" s="9">
        <v>1500</v>
      </c>
      <c r="F21" s="9" t="s">
        <v>25</v>
      </c>
      <c r="H21" s="8" t="s">
        <v>9</v>
      </c>
      <c r="I21" s="1" t="s">
        <v>15</v>
      </c>
    </row>
    <row r="22" spans="1:9" ht="25.5" x14ac:dyDescent="0.25">
      <c r="A22" s="21" t="s">
        <v>57</v>
      </c>
      <c r="B22" s="7">
        <v>44869</v>
      </c>
      <c r="C22" s="8" t="s">
        <v>58</v>
      </c>
      <c r="D22" s="1">
        <v>53699149</v>
      </c>
      <c r="E22" s="9">
        <v>2000</v>
      </c>
      <c r="F22" s="9" t="s">
        <v>25</v>
      </c>
      <c r="H22" s="8" t="s">
        <v>9</v>
      </c>
      <c r="I22" s="1" t="s">
        <v>11</v>
      </c>
    </row>
    <row r="23" spans="1:9" ht="25.5" x14ac:dyDescent="0.25">
      <c r="A23" s="21" t="s">
        <v>59</v>
      </c>
      <c r="B23" s="7">
        <v>44880</v>
      </c>
      <c r="C23" s="8" t="s">
        <v>58</v>
      </c>
      <c r="D23" s="1">
        <v>53699149</v>
      </c>
      <c r="E23" s="9">
        <v>27799.99</v>
      </c>
      <c r="F23" s="9" t="s">
        <v>25</v>
      </c>
      <c r="H23" s="8" t="s">
        <v>9</v>
      </c>
      <c r="I23" s="1" t="s">
        <v>66</v>
      </c>
    </row>
    <row r="24" spans="1:9" ht="25.5" x14ac:dyDescent="0.25">
      <c r="A24" s="21" t="s">
        <v>60</v>
      </c>
      <c r="B24" s="7">
        <v>44887</v>
      </c>
      <c r="C24" s="8" t="s">
        <v>62</v>
      </c>
      <c r="D24" s="1">
        <v>31379842</v>
      </c>
      <c r="E24" s="9">
        <v>4500</v>
      </c>
      <c r="F24" s="9" t="s">
        <v>25</v>
      </c>
      <c r="H24" s="8" t="s">
        <v>9</v>
      </c>
      <c r="I24" s="1" t="s">
        <v>61</v>
      </c>
    </row>
    <row r="25" spans="1:9" ht="38.25" x14ac:dyDescent="0.25">
      <c r="A25" s="21" t="s">
        <v>63</v>
      </c>
      <c r="B25" s="7">
        <v>44896</v>
      </c>
      <c r="C25" s="8" t="s">
        <v>65</v>
      </c>
      <c r="D25" s="1">
        <v>54865191</v>
      </c>
      <c r="E25" s="9">
        <v>960</v>
      </c>
      <c r="F25" s="9" t="s">
        <v>24</v>
      </c>
      <c r="H25" s="8" t="s">
        <v>9</v>
      </c>
      <c r="I25" s="1" t="s">
        <v>64</v>
      </c>
    </row>
    <row r="26" spans="1:9" ht="25.5" x14ac:dyDescent="0.25">
      <c r="A26" s="21" t="s">
        <v>67</v>
      </c>
      <c r="B26" s="11" t="s">
        <v>68</v>
      </c>
      <c r="C26" s="8" t="s">
        <v>58</v>
      </c>
      <c r="D26" s="1">
        <v>53699149</v>
      </c>
      <c r="E26" s="9">
        <v>1100</v>
      </c>
      <c r="F26" s="9" t="s">
        <v>25</v>
      </c>
      <c r="G26" s="1" t="s">
        <v>53</v>
      </c>
      <c r="H26" s="8" t="s">
        <v>9</v>
      </c>
      <c r="I26" s="1" t="s">
        <v>69</v>
      </c>
    </row>
    <row r="30" spans="1:9" x14ac:dyDescent="0.25">
      <c r="E30" s="1"/>
      <c r="F30" s="1"/>
    </row>
    <row r="31" spans="1:9" x14ac:dyDescent="0.25">
      <c r="E31" s="1"/>
      <c r="F31" s="1"/>
    </row>
    <row r="32" spans="1:9" x14ac:dyDescent="0.25">
      <c r="E32" s="1"/>
      <c r="F3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Jakub Ivančík (NIHO.SK)</cp:lastModifiedBy>
  <cp:lastPrinted>2025-10-27T09:35:41Z</cp:lastPrinted>
  <dcterms:created xsi:type="dcterms:W3CDTF">2022-02-11T14:14:30Z</dcterms:created>
  <dcterms:modified xsi:type="dcterms:W3CDTF">2026-11-03T10:32:51Z</dcterms:modified>
</cp:coreProperties>
</file>